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nrichk\Downloads\"/>
    </mc:Choice>
  </mc:AlternateContent>
  <xr:revisionPtr revIDLastSave="0" documentId="8_{FD6F8ADE-15DF-4554-87B4-4002E36FDFAE}" xr6:coauthVersionLast="47" xr6:coauthVersionMax="47" xr10:uidLastSave="{00000000-0000-0000-0000-000000000000}"/>
  <workbookProtection workbookAlgorithmName="SHA-512" workbookHashValue="KVFuKEsXicgx1SJ482BKiy4ovLc1MJ+m7ZHRtaZwa50N4tcPHRCRuVXU0qe9jwwo6sre4XTaVFNfQ1UIK2Ogsg==" workbookSaltValue="iDVFZSA6tTOI1HlODCEgsg==" workbookSpinCount="100000" lockStructure="1"/>
  <bookViews>
    <workbookView xWindow="21480" yWindow="-120" windowWidth="21840" windowHeight="13140" activeTab="2" xr2:uid="{D2F29E2A-0A2B-45F5-928B-9C42B4619C87}"/>
  </bookViews>
  <sheets>
    <sheet name="Full Academic Year" sheetId="1" r:id="rId1"/>
    <sheet name="Fall Semester Only" sheetId="2" r:id="rId2"/>
    <sheet name="Spring Semester Onl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B20" i="3"/>
  <c r="C19" i="3"/>
  <c r="C18" i="3"/>
  <c r="C17" i="3"/>
  <c r="C16" i="3"/>
  <c r="C15" i="3"/>
  <c r="C14" i="3"/>
  <c r="C13" i="3"/>
  <c r="C12" i="3"/>
  <c r="C11" i="3"/>
  <c r="C10" i="3"/>
  <c r="C18" i="2"/>
  <c r="C17" i="2"/>
  <c r="C16" i="2"/>
  <c r="C15" i="2"/>
  <c r="C14" i="2"/>
  <c r="C13" i="2"/>
  <c r="C12" i="2"/>
  <c r="C11" i="2"/>
  <c r="C10" i="2"/>
  <c r="C9" i="2"/>
  <c r="B19" i="2"/>
  <c r="B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20" i="3" l="1"/>
  <c r="C29" i="1"/>
  <c r="C19" i="2"/>
</calcChain>
</file>

<file path=xl/sharedStrings.xml><?xml version="1.0" encoding="utf-8"?>
<sst xmlns="http://schemas.openxmlformats.org/spreadsheetml/2006/main" count="83" uniqueCount="44">
  <si>
    <t>9 Month Contract</t>
  </si>
  <si>
    <t>Academic Year</t>
  </si>
  <si>
    <t>Base Salary</t>
  </si>
  <si>
    <t>FTE</t>
  </si>
  <si>
    <t>Paid days in period</t>
  </si>
  <si>
    <t>Biweekly pay</t>
  </si>
  <si>
    <t>Biweekly pay period</t>
  </si>
  <si>
    <t>Pay Date</t>
  </si>
  <si>
    <t>paid days on contract</t>
  </si>
  <si>
    <t>total academic year earnings</t>
  </si>
  <si>
    <t>total Fall semester earnings</t>
  </si>
  <si>
    <t>Fall One-Semester Only Contract</t>
  </si>
  <si>
    <t>Spring One-Semester Only Contract</t>
  </si>
  <si>
    <t>total Spring semester earnings</t>
  </si>
  <si>
    <t xml:space="preserve">Payroll Calendars: https://uwservice.wisconsin.edu/ </t>
  </si>
  <si>
    <t>ENTER IN BASE SALARY AND FTE FROM CONTRACT</t>
  </si>
  <si>
    <t>UW Oshkosh 2023-2024</t>
  </si>
  <si>
    <t>8/28/2023 - 5/24/2024</t>
  </si>
  <si>
    <t>08/28/23 - 09/09/23</t>
  </si>
  <si>
    <t>09/10/23 - 09/23/23</t>
  </si>
  <si>
    <t>09/24/23 - 10/07/23</t>
  </si>
  <si>
    <t>10/08/23 - 10/21/23</t>
  </si>
  <si>
    <t>10/22/23 - 11/04/23</t>
  </si>
  <si>
    <t>11/05/23 - 11/18/23</t>
  </si>
  <si>
    <t>11/19/23 - 12/02/23</t>
  </si>
  <si>
    <t>12/03/23 - 12/16/23</t>
  </si>
  <si>
    <t>12/17/23 - 12/30/23</t>
  </si>
  <si>
    <t>12/31/23 - 01/13/24</t>
  </si>
  <si>
    <t>01/14/24 - 01/27/24</t>
  </si>
  <si>
    <t>01/28/24 - 02/10/24</t>
  </si>
  <si>
    <t>02/11/24 - 02/24/24</t>
  </si>
  <si>
    <t>02/25/24 - 03/09/24</t>
  </si>
  <si>
    <t>03/10/24 - 03/23/24</t>
  </si>
  <si>
    <t>03/24/24 - 04/06/24</t>
  </si>
  <si>
    <t>04/07/24 - 04/20/24</t>
  </si>
  <si>
    <t>04/21/24 - 05/04/24</t>
  </si>
  <si>
    <t>05/05/24 - 05/18/24</t>
  </si>
  <si>
    <t>05/19/24 - 05/24/24</t>
  </si>
  <si>
    <t>12/31/23 - 01/10/24</t>
  </si>
  <si>
    <t>Fall Only</t>
  </si>
  <si>
    <t>Spring Only</t>
  </si>
  <si>
    <t>01/11/24 - 01/13/24</t>
  </si>
  <si>
    <t>1/11/2024 - 5/24/2024</t>
  </si>
  <si>
    <t>8/28/2023 - 1/10/2024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</si>
</sst>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4" fontId="0" fillId="0" borderId="0" xfId="0" applyNumberFormat="1"/>
    <xf numFmtId="0" fontId="0" fillId="0" borderId="1" xfId="0" applyBorder="1"/>
    <xf numFmtId="44" fontId="0" fillId="0" borderId="1" xfId="0" applyNumberFormat="1" applyBorder="1"/>
    <xf numFmtId="14" fontId="0" fillId="0" borderId="1" xfId="0" applyNumberFormat="1" applyBorder="1"/>
    <xf numFmtId="0" fontId="0" fillId="0" borderId="0" xfId="0" applyAlignment="1">
      <alignment horizontal="right" vertical="top" wrapText="1"/>
    </xf>
    <xf numFmtId="44" fontId="0" fillId="2" borderId="2" xfId="1" applyFont="1" applyFill="1" applyBorder="1"/>
    <xf numFmtId="2" fontId="0" fillId="2" borderId="2" xfId="0" applyNumberFormat="1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86323-3BE4-4D6B-97B4-488F85CE804A}">
  <dimension ref="A1:D30"/>
  <sheetViews>
    <sheetView workbookViewId="0">
      <selection activeCell="H8" sqref="H8"/>
    </sheetView>
  </sheetViews>
  <sheetFormatPr defaultRowHeight="14.5" x14ac:dyDescent="0.35"/>
  <cols>
    <col min="1" max="1" width="19.81640625" customWidth="1"/>
    <col min="2" max="2" width="12.1796875" bestFit="1" customWidth="1"/>
    <col min="3" max="3" width="15" customWidth="1"/>
    <col min="4" max="4" width="11.453125" customWidth="1"/>
    <col min="5" max="5" width="15.453125" customWidth="1"/>
  </cols>
  <sheetData>
    <row r="1" spans="1:4" x14ac:dyDescent="0.35">
      <c r="A1" s="11" t="s">
        <v>16</v>
      </c>
      <c r="B1" s="11"/>
      <c r="C1" s="11"/>
    </row>
    <row r="2" spans="1:4" x14ac:dyDescent="0.35">
      <c r="A2" t="s">
        <v>14</v>
      </c>
    </row>
    <row r="3" spans="1:4" x14ac:dyDescent="0.35">
      <c r="A3" t="s">
        <v>0</v>
      </c>
    </row>
    <row r="4" spans="1:4" x14ac:dyDescent="0.35">
      <c r="A4" t="s">
        <v>1</v>
      </c>
      <c r="B4" s="11" t="s">
        <v>17</v>
      </c>
      <c r="C4" s="11"/>
    </row>
    <row r="5" spans="1:4" x14ac:dyDescent="0.35">
      <c r="A5" s="10" t="s">
        <v>2</v>
      </c>
      <c r="B5" s="8"/>
      <c r="C5" s="12" t="s">
        <v>15</v>
      </c>
      <c r="D5" s="12"/>
    </row>
    <row r="6" spans="1:4" x14ac:dyDescent="0.35">
      <c r="A6" s="10" t="s">
        <v>3</v>
      </c>
      <c r="B6" s="9"/>
      <c r="C6" s="12"/>
      <c r="D6" s="12"/>
    </row>
    <row r="8" spans="1:4" s="1" customFormat="1" ht="29" x14ac:dyDescent="0.35">
      <c r="A8" s="1" t="s">
        <v>6</v>
      </c>
      <c r="B8" s="1" t="s">
        <v>4</v>
      </c>
      <c r="C8" s="1" t="s">
        <v>5</v>
      </c>
      <c r="D8" s="1" t="s">
        <v>7</v>
      </c>
    </row>
    <row r="9" spans="1:4" x14ac:dyDescent="0.35">
      <c r="A9" t="s">
        <v>18</v>
      </c>
      <c r="B9">
        <v>10</v>
      </c>
      <c r="C9" s="3">
        <f>(($B$5*$B$6)/195)*B9</f>
        <v>0</v>
      </c>
      <c r="D9" s="2">
        <v>45190</v>
      </c>
    </row>
    <row r="10" spans="1:4" x14ac:dyDescent="0.35">
      <c r="A10" t="s">
        <v>19</v>
      </c>
      <c r="B10">
        <v>10</v>
      </c>
      <c r="C10" s="3">
        <f t="shared" ref="C10:C28" si="0">(($B$5*$B$6)/195)*B10</f>
        <v>0</v>
      </c>
      <c r="D10" s="2">
        <v>45204</v>
      </c>
    </row>
    <row r="11" spans="1:4" x14ac:dyDescent="0.35">
      <c r="A11" t="s">
        <v>20</v>
      </c>
      <c r="B11">
        <v>10</v>
      </c>
      <c r="C11" s="3">
        <f t="shared" si="0"/>
        <v>0</v>
      </c>
      <c r="D11" s="2">
        <v>45218</v>
      </c>
    </row>
    <row r="12" spans="1:4" x14ac:dyDescent="0.35">
      <c r="A12" t="s">
        <v>21</v>
      </c>
      <c r="B12">
        <v>10</v>
      </c>
      <c r="C12" s="3">
        <f t="shared" si="0"/>
        <v>0</v>
      </c>
      <c r="D12" s="2">
        <v>45232</v>
      </c>
    </row>
    <row r="13" spans="1:4" x14ac:dyDescent="0.35">
      <c r="A13" s="2" t="s">
        <v>22</v>
      </c>
      <c r="B13">
        <v>10</v>
      </c>
      <c r="C13" s="3">
        <f t="shared" si="0"/>
        <v>0</v>
      </c>
      <c r="D13" s="2">
        <v>45246</v>
      </c>
    </row>
    <row r="14" spans="1:4" x14ac:dyDescent="0.35">
      <c r="A14" t="s">
        <v>23</v>
      </c>
      <c r="B14">
        <v>10</v>
      </c>
      <c r="C14" s="3">
        <f t="shared" si="0"/>
        <v>0</v>
      </c>
      <c r="D14" s="2">
        <v>45260</v>
      </c>
    </row>
    <row r="15" spans="1:4" x14ac:dyDescent="0.35">
      <c r="A15" t="s">
        <v>24</v>
      </c>
      <c r="B15">
        <v>10</v>
      </c>
      <c r="C15" s="3">
        <f t="shared" si="0"/>
        <v>0</v>
      </c>
      <c r="D15" s="2">
        <v>45274</v>
      </c>
    </row>
    <row r="16" spans="1:4" x14ac:dyDescent="0.35">
      <c r="A16" t="s">
        <v>25</v>
      </c>
      <c r="B16">
        <v>10</v>
      </c>
      <c r="C16" s="3">
        <f t="shared" si="0"/>
        <v>0</v>
      </c>
      <c r="D16" s="2">
        <v>45288</v>
      </c>
    </row>
    <row r="17" spans="1:4" x14ac:dyDescent="0.35">
      <c r="A17" t="s">
        <v>26</v>
      </c>
      <c r="B17">
        <v>10</v>
      </c>
      <c r="C17" s="3">
        <f t="shared" si="0"/>
        <v>0</v>
      </c>
      <c r="D17" s="2">
        <v>45302</v>
      </c>
    </row>
    <row r="18" spans="1:4" x14ac:dyDescent="0.35">
      <c r="A18" t="s">
        <v>27</v>
      </c>
      <c r="B18">
        <v>10</v>
      </c>
      <c r="C18" s="3">
        <f t="shared" si="0"/>
        <v>0</v>
      </c>
      <c r="D18" s="2">
        <v>45316</v>
      </c>
    </row>
    <row r="19" spans="1:4" x14ac:dyDescent="0.35">
      <c r="A19" t="s">
        <v>28</v>
      </c>
      <c r="B19">
        <v>10</v>
      </c>
      <c r="C19" s="3">
        <f t="shared" si="0"/>
        <v>0</v>
      </c>
      <c r="D19" s="2">
        <v>45330</v>
      </c>
    </row>
    <row r="20" spans="1:4" x14ac:dyDescent="0.35">
      <c r="A20" t="s">
        <v>29</v>
      </c>
      <c r="B20">
        <v>10</v>
      </c>
      <c r="C20" s="3">
        <f t="shared" si="0"/>
        <v>0</v>
      </c>
      <c r="D20" s="2">
        <v>45344</v>
      </c>
    </row>
    <row r="21" spans="1:4" x14ac:dyDescent="0.35">
      <c r="A21" t="s">
        <v>30</v>
      </c>
      <c r="B21">
        <v>10</v>
      </c>
      <c r="C21" s="3">
        <f t="shared" si="0"/>
        <v>0</v>
      </c>
      <c r="D21" s="2">
        <v>45358</v>
      </c>
    </row>
    <row r="22" spans="1:4" x14ac:dyDescent="0.35">
      <c r="A22" t="s">
        <v>31</v>
      </c>
      <c r="B22">
        <v>10</v>
      </c>
      <c r="C22" s="3">
        <f t="shared" si="0"/>
        <v>0</v>
      </c>
      <c r="D22" s="2">
        <v>45372</v>
      </c>
    </row>
    <row r="23" spans="1:4" x14ac:dyDescent="0.35">
      <c r="A23" t="s">
        <v>32</v>
      </c>
      <c r="B23">
        <v>10</v>
      </c>
      <c r="C23" s="3">
        <f t="shared" si="0"/>
        <v>0</v>
      </c>
      <c r="D23" s="2">
        <v>45386</v>
      </c>
    </row>
    <row r="24" spans="1:4" x14ac:dyDescent="0.35">
      <c r="A24" t="s">
        <v>33</v>
      </c>
      <c r="B24">
        <v>10</v>
      </c>
      <c r="C24" s="3">
        <f t="shared" si="0"/>
        <v>0</v>
      </c>
      <c r="D24" s="2">
        <v>45400</v>
      </c>
    </row>
    <row r="25" spans="1:4" x14ac:dyDescent="0.35">
      <c r="A25" t="s">
        <v>34</v>
      </c>
      <c r="B25">
        <v>10</v>
      </c>
      <c r="C25" s="3">
        <f t="shared" si="0"/>
        <v>0</v>
      </c>
      <c r="D25" s="2">
        <v>45414</v>
      </c>
    </row>
    <row r="26" spans="1:4" x14ac:dyDescent="0.35">
      <c r="A26" t="s">
        <v>35</v>
      </c>
      <c r="B26">
        <v>10</v>
      </c>
      <c r="C26" s="3">
        <f t="shared" si="0"/>
        <v>0</v>
      </c>
      <c r="D26" s="2">
        <v>45428</v>
      </c>
    </row>
    <row r="27" spans="1:4" x14ac:dyDescent="0.35">
      <c r="A27" t="s">
        <v>36</v>
      </c>
      <c r="B27">
        <v>10</v>
      </c>
      <c r="C27" s="3">
        <f t="shared" si="0"/>
        <v>0</v>
      </c>
      <c r="D27" s="2">
        <v>45442</v>
      </c>
    </row>
    <row r="28" spans="1:4" ht="15" thickBot="1" x14ac:dyDescent="0.4">
      <c r="A28" s="4" t="s">
        <v>37</v>
      </c>
      <c r="B28" s="4">
        <v>5</v>
      </c>
      <c r="C28" s="5">
        <f t="shared" si="0"/>
        <v>0</v>
      </c>
      <c r="D28" s="6">
        <v>45456</v>
      </c>
    </row>
    <row r="29" spans="1:4" x14ac:dyDescent="0.35">
      <c r="B29">
        <f>SUM(B9:B28)</f>
        <v>195</v>
      </c>
      <c r="C29" s="3">
        <f>SUM(C9:C28)</f>
        <v>0</v>
      </c>
    </row>
    <row r="30" spans="1:4" ht="29" x14ac:dyDescent="0.35">
      <c r="B30" s="7" t="s">
        <v>8</v>
      </c>
      <c r="C30" s="7" t="s">
        <v>9</v>
      </c>
    </row>
  </sheetData>
  <sheetProtection algorithmName="SHA-512" hashValue="o/j2k0B8vBLlLhkc8IU1ddfRFdIJU8hAZQAx65oZzDhy8u+HFCDGrEF0QGCTMGKc/C8uoEv4UCIHWOUoi4FS5g==" saltValue="uOIfzAs0d3+ghs/nUG2PlA==" spinCount="100000" sheet="1" objects="1" scenarios="1"/>
  <protectedRanges>
    <protectedRange sqref="B5:B6" name="Range1"/>
  </protectedRanges>
  <mergeCells count="3">
    <mergeCell ref="B4:C4"/>
    <mergeCell ref="A1:C1"/>
    <mergeCell ref="C5:D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CFB14-2391-411F-9CFF-49275A4C745F}">
  <dimension ref="A1:D20"/>
  <sheetViews>
    <sheetView workbookViewId="0">
      <selection activeCell="D11" sqref="D11"/>
    </sheetView>
  </sheetViews>
  <sheetFormatPr defaultRowHeight="14.5" x14ac:dyDescent="0.35"/>
  <cols>
    <col min="1" max="1" width="20.1796875" customWidth="1"/>
    <col min="2" max="2" width="12.453125" customWidth="1"/>
    <col min="3" max="3" width="15.453125" customWidth="1"/>
    <col min="4" max="4" width="11.1796875" bestFit="1" customWidth="1"/>
    <col min="5" max="5" width="10.54296875" customWidth="1"/>
  </cols>
  <sheetData>
    <row r="1" spans="1:4" x14ac:dyDescent="0.35">
      <c r="A1" s="11" t="s">
        <v>16</v>
      </c>
      <c r="B1" s="11"/>
      <c r="C1" s="11"/>
    </row>
    <row r="2" spans="1:4" x14ac:dyDescent="0.35">
      <c r="A2" t="s">
        <v>14</v>
      </c>
    </row>
    <row r="3" spans="1:4" x14ac:dyDescent="0.35">
      <c r="A3" s="13" t="s">
        <v>11</v>
      </c>
    </row>
    <row r="4" spans="1:4" x14ac:dyDescent="0.35">
      <c r="A4" t="s">
        <v>39</v>
      </c>
      <c r="B4" s="11" t="s">
        <v>43</v>
      </c>
      <c r="C4" s="11"/>
    </row>
    <row r="5" spans="1:4" x14ac:dyDescent="0.35">
      <c r="A5" s="10" t="s">
        <v>2</v>
      </c>
      <c r="B5" s="8"/>
      <c r="C5" s="12" t="s">
        <v>15</v>
      </c>
      <c r="D5" s="12"/>
    </row>
    <row r="6" spans="1:4" x14ac:dyDescent="0.35">
      <c r="A6" s="10" t="s">
        <v>3</v>
      </c>
      <c r="B6" s="9"/>
      <c r="C6" s="12"/>
      <c r="D6" s="12"/>
    </row>
    <row r="8" spans="1:4" ht="29" x14ac:dyDescent="0.35">
      <c r="A8" s="1" t="s">
        <v>6</v>
      </c>
      <c r="B8" s="1" t="s">
        <v>4</v>
      </c>
      <c r="C8" s="1" t="s">
        <v>5</v>
      </c>
      <c r="D8" s="1" t="s">
        <v>7</v>
      </c>
    </row>
    <row r="9" spans="1:4" x14ac:dyDescent="0.35">
      <c r="A9" t="s">
        <v>18</v>
      </c>
      <c r="B9">
        <v>10</v>
      </c>
      <c r="C9" s="3">
        <f>(($B$5*$B$6)/195)*B9</f>
        <v>0</v>
      </c>
      <c r="D9" s="2">
        <v>45190</v>
      </c>
    </row>
    <row r="10" spans="1:4" x14ac:dyDescent="0.35">
      <c r="A10" t="s">
        <v>19</v>
      </c>
      <c r="B10">
        <v>10</v>
      </c>
      <c r="C10" s="3">
        <f t="shared" ref="C10:C18" si="0">(($B$5*$B$6)/195)*B10</f>
        <v>0</v>
      </c>
      <c r="D10" s="2">
        <v>45204</v>
      </c>
    </row>
    <row r="11" spans="1:4" x14ac:dyDescent="0.35">
      <c r="A11" t="s">
        <v>20</v>
      </c>
      <c r="B11">
        <v>10</v>
      </c>
      <c r="C11" s="3">
        <f t="shared" si="0"/>
        <v>0</v>
      </c>
      <c r="D11" s="2">
        <v>45218</v>
      </c>
    </row>
    <row r="12" spans="1:4" x14ac:dyDescent="0.35">
      <c r="A12" t="s">
        <v>21</v>
      </c>
      <c r="B12">
        <v>10</v>
      </c>
      <c r="C12" s="3">
        <f t="shared" si="0"/>
        <v>0</v>
      </c>
      <c r="D12" s="2">
        <v>45232</v>
      </c>
    </row>
    <row r="13" spans="1:4" x14ac:dyDescent="0.35">
      <c r="A13" s="2" t="s">
        <v>22</v>
      </c>
      <c r="B13">
        <v>10</v>
      </c>
      <c r="C13" s="3">
        <f t="shared" si="0"/>
        <v>0</v>
      </c>
      <c r="D13" s="2">
        <v>45246</v>
      </c>
    </row>
    <row r="14" spans="1:4" x14ac:dyDescent="0.35">
      <c r="A14" t="s">
        <v>23</v>
      </c>
      <c r="B14">
        <v>10</v>
      </c>
      <c r="C14" s="3">
        <f t="shared" si="0"/>
        <v>0</v>
      </c>
      <c r="D14" s="2">
        <v>45260</v>
      </c>
    </row>
    <row r="15" spans="1:4" x14ac:dyDescent="0.35">
      <c r="A15" t="s">
        <v>24</v>
      </c>
      <c r="B15">
        <v>10</v>
      </c>
      <c r="C15" s="3">
        <f t="shared" si="0"/>
        <v>0</v>
      </c>
      <c r="D15" s="2">
        <v>45274</v>
      </c>
    </row>
    <row r="16" spans="1:4" x14ac:dyDescent="0.35">
      <c r="A16" t="s">
        <v>25</v>
      </c>
      <c r="B16">
        <v>10</v>
      </c>
      <c r="C16" s="3">
        <f t="shared" si="0"/>
        <v>0</v>
      </c>
      <c r="D16" s="2">
        <v>45288</v>
      </c>
    </row>
    <row r="17" spans="1:4" x14ac:dyDescent="0.35">
      <c r="A17" t="s">
        <v>26</v>
      </c>
      <c r="B17">
        <v>10</v>
      </c>
      <c r="C17" s="3">
        <f t="shared" si="0"/>
        <v>0</v>
      </c>
      <c r="D17" s="2">
        <v>45302</v>
      </c>
    </row>
    <row r="18" spans="1:4" ht="15" thickBot="1" x14ac:dyDescent="0.4">
      <c r="A18" s="4" t="s">
        <v>38</v>
      </c>
      <c r="B18" s="4">
        <v>8</v>
      </c>
      <c r="C18" s="5">
        <f t="shared" si="0"/>
        <v>0</v>
      </c>
      <c r="D18" s="6">
        <v>45316</v>
      </c>
    </row>
    <row r="19" spans="1:4" x14ac:dyDescent="0.35">
      <c r="B19">
        <f>SUM(B9:B18)</f>
        <v>98</v>
      </c>
      <c r="C19" s="3">
        <f>SUM(C9:C18)</f>
        <v>0</v>
      </c>
    </row>
    <row r="20" spans="1:4" ht="43.5" x14ac:dyDescent="0.35">
      <c r="B20" s="7" t="s">
        <v>8</v>
      </c>
      <c r="C20" s="7" t="s">
        <v>10</v>
      </c>
    </row>
  </sheetData>
  <sheetProtection algorithmName="SHA-512" hashValue="8gKrpxi/ewVMDH7PASC8Rm4hDQ4t2qLVnXG1Z0fSrX4Y5bRrPydutIT9hncdK7qXBMdd0XYI+zpoLQIUg1X+2g==" saltValue="KoVGgSytUWAZvEvWInZ1KA==" spinCount="100000" sheet="1" objects="1" scenarios="1"/>
  <protectedRanges>
    <protectedRange sqref="B7:B8 B19:B61" name="Range1"/>
    <protectedRange sqref="B5:B6" name="Range1_1"/>
  </protectedRanges>
  <mergeCells count="3">
    <mergeCell ref="A1:C1"/>
    <mergeCell ref="B4:C4"/>
    <mergeCell ref="C5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0F6E6-32FA-4039-B9F3-ED319F8FEC7F}">
  <dimension ref="A1:D21"/>
  <sheetViews>
    <sheetView tabSelected="1" workbookViewId="0">
      <selection activeCell="F11" sqref="F11"/>
    </sheetView>
  </sheetViews>
  <sheetFormatPr defaultRowHeight="14.5" x14ac:dyDescent="0.35"/>
  <cols>
    <col min="1" max="1" width="18.1796875" customWidth="1"/>
    <col min="2" max="2" width="18.7265625" customWidth="1"/>
    <col min="3" max="3" width="14.453125" customWidth="1"/>
    <col min="4" max="4" width="15" customWidth="1"/>
    <col min="5" max="5" width="14.81640625" customWidth="1"/>
  </cols>
  <sheetData>
    <row r="1" spans="1:4" x14ac:dyDescent="0.35">
      <c r="A1" s="11" t="s">
        <v>16</v>
      </c>
      <c r="B1" s="11"/>
      <c r="C1" s="11"/>
    </row>
    <row r="2" spans="1:4" x14ac:dyDescent="0.35">
      <c r="A2" t="s">
        <v>14</v>
      </c>
    </row>
    <row r="3" spans="1:4" x14ac:dyDescent="0.35">
      <c r="A3" t="s">
        <v>12</v>
      </c>
    </row>
    <row r="4" spans="1:4" x14ac:dyDescent="0.35">
      <c r="A4" t="s">
        <v>40</v>
      </c>
      <c r="B4" s="11" t="s">
        <v>42</v>
      </c>
      <c r="C4" s="11"/>
    </row>
    <row r="5" spans="1:4" x14ac:dyDescent="0.35">
      <c r="A5" s="10" t="s">
        <v>2</v>
      </c>
      <c r="B5" s="8"/>
      <c r="C5" s="12" t="s">
        <v>15</v>
      </c>
      <c r="D5" s="12"/>
    </row>
    <row r="6" spans="1:4" x14ac:dyDescent="0.35">
      <c r="A6" s="10" t="s">
        <v>3</v>
      </c>
      <c r="B6" s="9"/>
      <c r="C6" s="12"/>
      <c r="D6" s="12"/>
    </row>
    <row r="8" spans="1:4" x14ac:dyDescent="0.35">
      <c r="A8" s="1" t="s">
        <v>6</v>
      </c>
      <c r="B8" s="1" t="s">
        <v>4</v>
      </c>
      <c r="C8" s="1" t="s">
        <v>5</v>
      </c>
      <c r="D8" s="1" t="s">
        <v>7</v>
      </c>
    </row>
    <row r="9" spans="1:4" ht="15" thickBot="1" x14ac:dyDescent="0.4">
      <c r="A9" s="1" t="s">
        <v>41</v>
      </c>
      <c r="B9" s="1">
        <v>2</v>
      </c>
      <c r="C9" s="3">
        <f t="shared" ref="C9:C19" si="0">(($B$5*$B$6)/195)*B9</f>
        <v>0</v>
      </c>
      <c r="D9" s="6">
        <v>45316</v>
      </c>
    </row>
    <row r="10" spans="1:4" x14ac:dyDescent="0.35">
      <c r="A10" t="s">
        <v>28</v>
      </c>
      <c r="B10">
        <v>10</v>
      </c>
      <c r="C10" s="3">
        <f t="shared" si="0"/>
        <v>0</v>
      </c>
      <c r="D10" s="2">
        <v>45330</v>
      </c>
    </row>
    <row r="11" spans="1:4" x14ac:dyDescent="0.35">
      <c r="A11" t="s">
        <v>29</v>
      </c>
      <c r="B11">
        <v>10</v>
      </c>
      <c r="C11" s="3">
        <f t="shared" si="0"/>
        <v>0</v>
      </c>
      <c r="D11" s="2">
        <v>45344</v>
      </c>
    </row>
    <row r="12" spans="1:4" x14ac:dyDescent="0.35">
      <c r="A12" t="s">
        <v>30</v>
      </c>
      <c r="B12">
        <v>10</v>
      </c>
      <c r="C12" s="3">
        <f t="shared" si="0"/>
        <v>0</v>
      </c>
      <c r="D12" s="2">
        <v>45358</v>
      </c>
    </row>
    <row r="13" spans="1:4" x14ac:dyDescent="0.35">
      <c r="A13" t="s">
        <v>31</v>
      </c>
      <c r="B13">
        <v>10</v>
      </c>
      <c r="C13" s="3">
        <f t="shared" si="0"/>
        <v>0</v>
      </c>
      <c r="D13" s="2">
        <v>45372</v>
      </c>
    </row>
    <row r="14" spans="1:4" x14ac:dyDescent="0.35">
      <c r="A14" t="s">
        <v>32</v>
      </c>
      <c r="B14">
        <v>10</v>
      </c>
      <c r="C14" s="3">
        <f t="shared" si="0"/>
        <v>0</v>
      </c>
      <c r="D14" s="2">
        <v>45386</v>
      </c>
    </row>
    <row r="15" spans="1:4" x14ac:dyDescent="0.35">
      <c r="A15" t="s">
        <v>33</v>
      </c>
      <c r="B15">
        <v>10</v>
      </c>
      <c r="C15" s="3">
        <f t="shared" si="0"/>
        <v>0</v>
      </c>
      <c r="D15" s="2">
        <v>45400</v>
      </c>
    </row>
    <row r="16" spans="1:4" x14ac:dyDescent="0.35">
      <c r="A16" t="s">
        <v>34</v>
      </c>
      <c r="B16">
        <v>10</v>
      </c>
      <c r="C16" s="3">
        <f t="shared" si="0"/>
        <v>0</v>
      </c>
      <c r="D16" s="2">
        <v>45414</v>
      </c>
    </row>
    <row r="17" spans="1:4" x14ac:dyDescent="0.35">
      <c r="A17" t="s">
        <v>35</v>
      </c>
      <c r="B17">
        <v>10</v>
      </c>
      <c r="C17" s="3">
        <f t="shared" si="0"/>
        <v>0</v>
      </c>
      <c r="D17" s="2">
        <v>45428</v>
      </c>
    </row>
    <row r="18" spans="1:4" x14ac:dyDescent="0.35">
      <c r="A18" t="s">
        <v>36</v>
      </c>
      <c r="B18">
        <v>10</v>
      </c>
      <c r="C18" s="3">
        <f t="shared" si="0"/>
        <v>0</v>
      </c>
      <c r="D18" s="2">
        <v>45442</v>
      </c>
    </row>
    <row r="19" spans="1:4" ht="15" thickBot="1" x14ac:dyDescent="0.4">
      <c r="A19" s="4" t="s">
        <v>37</v>
      </c>
      <c r="B19" s="4">
        <v>5</v>
      </c>
      <c r="C19" s="5">
        <f t="shared" si="0"/>
        <v>0</v>
      </c>
      <c r="D19" s="6">
        <v>45456</v>
      </c>
    </row>
    <row r="20" spans="1:4" x14ac:dyDescent="0.35">
      <c r="B20">
        <f>SUM(B9:B19)</f>
        <v>97</v>
      </c>
      <c r="C20" s="3">
        <f>SUM(C10:C19)</f>
        <v>0</v>
      </c>
    </row>
    <row r="21" spans="1:4" ht="43.5" x14ac:dyDescent="0.35">
      <c r="B21" s="7" t="s">
        <v>8</v>
      </c>
      <c r="C21" s="7" t="s">
        <v>13</v>
      </c>
    </row>
  </sheetData>
  <sheetProtection algorithmName="SHA-512" hashValue="t9wqhHgYOBcRe+mxibCroA9/0YjrFULVL2rGwGhCWNyvr6n99ATI3IRIw1jHfwjvsAjiYlcx6bbwWxt9ftCKqw==" saltValue="YqW96JsZ2rXQHEY2mD4akw==" spinCount="100000" sheet="1" objects="1" scenarios="1"/>
  <protectedRanges>
    <protectedRange sqref="B5:B6" name="Range1_1"/>
  </protectedRanges>
  <mergeCells count="3">
    <mergeCell ref="A1:C1"/>
    <mergeCell ref="B4:C4"/>
    <mergeCell ref="C5:D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12E951F7FE146AC09C1117CEB8AFC" ma:contentTypeVersion="16" ma:contentTypeDescription="Create a new document." ma:contentTypeScope="" ma:versionID="38b5bfa3ee178e89b553c47ae2197f97">
  <xsd:schema xmlns:xsd="http://www.w3.org/2001/XMLSchema" xmlns:xs="http://www.w3.org/2001/XMLSchema" xmlns:p="http://schemas.microsoft.com/office/2006/metadata/properties" xmlns:ns2="e4c21ae8-a357-4b7d-9f5d-18430315a3bf" xmlns:ns3="f87c455f-8ccb-4e46-8063-674abd65696c" targetNamespace="http://schemas.microsoft.com/office/2006/metadata/properties" ma:root="true" ma:fieldsID="0b5a89c6b5b043e7260549119fd2cb20" ns2:_="" ns3:_="">
    <xsd:import namespace="e4c21ae8-a357-4b7d-9f5d-18430315a3bf"/>
    <xsd:import namespace="f87c455f-8ccb-4e46-8063-674abd6569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21ae8-a357-4b7d-9f5d-18430315a3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7f4eb7-5a08-43b3-b842-f7c5360b79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455f-8ccb-4e46-8063-674abd65696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67d6578-4d7a-4344-bd2b-6e1b6e69e926}" ma:internalName="TaxCatchAll" ma:showField="CatchAllData" ma:web="f87c455f-8ccb-4e46-8063-674abd6569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7c455f-8ccb-4e46-8063-674abd65696c"/>
    <lcf76f155ced4ddcb4097134ff3c332f xmlns="e4c21ae8-a357-4b7d-9f5d-18430315a3b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4564E74-DD0E-4D2A-B4CE-79D86563A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c21ae8-a357-4b7d-9f5d-18430315a3bf"/>
    <ds:schemaRef ds:uri="f87c455f-8ccb-4e46-8063-674abd6569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559864-8F09-421D-9BD7-45D99E8147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433B2C-1EB8-4F98-BD67-CEBBC77A103D}">
  <ds:schemaRefs>
    <ds:schemaRef ds:uri="http://schemas.microsoft.com/office/2006/documentManagement/types"/>
    <ds:schemaRef ds:uri="http://purl.org/dc/elements/1.1/"/>
    <ds:schemaRef ds:uri="e4c21ae8-a357-4b7d-9f5d-18430315a3bf"/>
    <ds:schemaRef ds:uri="http://purl.org/dc/dcmitype/"/>
    <ds:schemaRef ds:uri="http://purl.org/dc/terms/"/>
    <ds:schemaRef ds:uri="f87c455f-8ccb-4e46-8063-674abd65696c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Academic Year</vt:lpstr>
      <vt:lpstr>Fall Semester Only</vt:lpstr>
      <vt:lpstr>Spring Semester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Katelyn Fenrich</dc:creator>
  <cp:lastModifiedBy>Katelyn Fenrich</cp:lastModifiedBy>
  <dcterms:created xsi:type="dcterms:W3CDTF">2022-07-20T15:03:52Z</dcterms:created>
  <dcterms:modified xsi:type="dcterms:W3CDTF">2023-03-08T17:15:22Z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0x01010064C12E951F7FE146AC09C1117CEB8AFC</vt:lpwstr>
  </property>
</Properties>
</file>