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Grants &amp; Faculty Development\Grants\1-Grant Submissions\Template Forms\"/>
    </mc:Choice>
  </mc:AlternateContent>
  <bookViews>
    <workbookView xWindow="0" yWindow="0" windowWidth="20430" windowHeight="7260"/>
  </bookViews>
  <sheets>
    <sheet name="Sheet1" sheetId="1" r:id="rId1"/>
    <sheet name="Sheet2" sheetId="2" r:id="rId2"/>
    <sheet name="Sheet3" sheetId="3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77" i="1" l="1"/>
  <c r="AN67" i="1"/>
  <c r="AN58" i="1"/>
  <c r="AN52" i="1"/>
  <c r="AN45" i="1"/>
  <c r="AN78" i="1"/>
  <c r="AM78" i="1"/>
  <c r="AK78" i="1"/>
  <c r="AJ78" i="1"/>
  <c r="AI78" i="1"/>
  <c r="AI77" i="1"/>
  <c r="AI67" i="1"/>
  <c r="AI58" i="1"/>
  <c r="AI52" i="1"/>
  <c r="AI25" i="1"/>
  <c r="AI24" i="1"/>
  <c r="AI43" i="1"/>
  <c r="AI45" i="1"/>
  <c r="AE83" i="1"/>
  <c r="AI83" i="1"/>
  <c r="AI88" i="1"/>
  <c r="AI90" i="1"/>
  <c r="AN90" i="1"/>
  <c r="AM90" i="1"/>
  <c r="AL90" i="1"/>
  <c r="AK90" i="1"/>
  <c r="AJ90" i="1"/>
  <c r="AN88" i="1"/>
  <c r="AM88" i="1"/>
  <c r="AL88" i="1"/>
  <c r="AK88" i="1"/>
  <c r="AJ88" i="1"/>
  <c r="AM87" i="1"/>
  <c r="AL86" i="1"/>
  <c r="AK85" i="1"/>
  <c r="AJ84" i="1"/>
  <c r="AE87" i="1"/>
  <c r="AE86" i="1"/>
  <c r="AE85" i="1"/>
  <c r="AE84" i="1"/>
  <c r="AL78" i="1"/>
  <c r="AM77" i="1"/>
  <c r="AL77" i="1"/>
  <c r="AK77" i="1"/>
  <c r="AJ77" i="1"/>
  <c r="AM67" i="1"/>
  <c r="AL67" i="1"/>
  <c r="AK67" i="1"/>
  <c r="AJ67" i="1"/>
  <c r="AM58" i="1"/>
  <c r="AL58" i="1"/>
  <c r="AK58" i="1"/>
  <c r="AJ58" i="1"/>
  <c r="AM52" i="1"/>
  <c r="AL52" i="1"/>
  <c r="AK52" i="1"/>
  <c r="AJ52" i="1"/>
  <c r="AN44" i="1"/>
  <c r="AN43" i="1"/>
  <c r="AM45" i="1"/>
  <c r="AM44" i="1"/>
  <c r="AM43" i="1"/>
  <c r="AL45" i="1"/>
  <c r="AL44" i="1"/>
  <c r="AL43" i="1"/>
  <c r="AK45" i="1"/>
  <c r="AK44" i="1"/>
  <c r="AK43" i="1"/>
  <c r="AJ45" i="1"/>
  <c r="AJ44" i="1"/>
  <c r="AJ43" i="1"/>
  <c r="AI44" i="1"/>
  <c r="AM42" i="1"/>
  <c r="AM41" i="1"/>
  <c r="AM40" i="1"/>
  <c r="AL39" i="1"/>
  <c r="AL38" i="1"/>
  <c r="AL37" i="1"/>
  <c r="AK36" i="1"/>
  <c r="AK35" i="1"/>
  <c r="AK34" i="1"/>
  <c r="AJ33" i="1"/>
  <c r="AJ32" i="1"/>
  <c r="AJ31" i="1"/>
  <c r="AI30" i="1"/>
  <c r="AI29" i="1"/>
  <c r="AI28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N25" i="1"/>
  <c r="AN24" i="1"/>
  <c r="AM25" i="1"/>
  <c r="AM24" i="1"/>
  <c r="AL25" i="1"/>
  <c r="AL24" i="1"/>
  <c r="AK25" i="1"/>
  <c r="AK24" i="1"/>
  <c r="AJ25" i="1"/>
  <c r="AJ24" i="1"/>
  <c r="AM23" i="1"/>
  <c r="AM22" i="1"/>
  <c r="AM21" i="1"/>
  <c r="AL20" i="1"/>
  <c r="AL19" i="1"/>
  <c r="AL18" i="1"/>
  <c r="AK17" i="1"/>
  <c r="AK16" i="1"/>
  <c r="AK15" i="1"/>
  <c r="AJ14" i="1"/>
  <c r="AJ13" i="1"/>
  <c r="AJ12" i="1"/>
  <c r="AI11" i="1"/>
  <c r="AI10" i="1"/>
  <c r="AI9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</calcChain>
</file>

<file path=xl/comments1.xml><?xml version="1.0" encoding="utf-8"?>
<comments xmlns="http://schemas.openxmlformats.org/spreadsheetml/2006/main">
  <authors>
    <author>UW - Oshkosh</author>
  </authors>
  <commentList>
    <comment ref="AG28" authorId="0" shapeId="0">
      <text>
        <r>
          <rPr>
            <b/>
            <sz val="9"/>
            <color indexed="81"/>
            <rFont val="Tahoma"/>
          </rPr>
          <t>UW - Oshkosh:</t>
        </r>
        <r>
          <rPr>
            <sz val="9"/>
            <color indexed="81"/>
            <rFont val="Tahoma"/>
          </rPr>
          <t xml:space="preserve">
Manually enter in fringe rates for Other Personnel in this column. Current rate is for undergraduate students.
</t>
        </r>
      </text>
    </comment>
  </commentList>
</comments>
</file>

<file path=xl/sharedStrings.xml><?xml version="1.0" encoding="utf-8"?>
<sst xmlns="http://schemas.openxmlformats.org/spreadsheetml/2006/main" count="126" uniqueCount="68">
  <si>
    <t xml:space="preserve">Start Date: </t>
  </si>
  <si>
    <t>End Date:</t>
  </si>
  <si>
    <t xml:space="preserve">*Base </t>
  </si>
  <si>
    <t>Adjusted</t>
  </si>
  <si>
    <t>*Requested</t>
  </si>
  <si>
    <t>*Fringe</t>
  </si>
  <si>
    <t xml:space="preserve">*First / Middle/ *Last Name        </t>
  </si>
  <si>
    <t>*Project Role</t>
  </si>
  <si>
    <t>Salary ($)</t>
  </si>
  <si>
    <t>Salary</t>
  </si>
  <si>
    <t>CAL</t>
  </si>
  <si>
    <t>ACAD</t>
  </si>
  <si>
    <t>SUMR</t>
  </si>
  <si>
    <t>Benefits ($)</t>
  </si>
  <si>
    <t>1.</t>
  </si>
  <si>
    <t>2.</t>
  </si>
  <si>
    <t>Total Salary, Wages and Fringe Benefits</t>
  </si>
  <si>
    <t xml:space="preserve"> </t>
  </si>
  <si>
    <t>Total Other Direct Costs</t>
  </si>
  <si>
    <t>TOTAL DIRECT COSTS</t>
  </si>
  <si>
    <t xml:space="preserve"> Indirect Cost Type</t>
  </si>
  <si>
    <t>Indirect Cost Rate (%)</t>
  </si>
  <si>
    <t>Indirect Cost Base ($)</t>
  </si>
  <si>
    <t>Total Indirect Costs</t>
  </si>
  <si>
    <t>Rate</t>
  </si>
  <si>
    <t>Fringe</t>
  </si>
  <si>
    <t>Person-months (FTE)</t>
  </si>
  <si>
    <t>YR1</t>
  </si>
  <si>
    <t>YR2</t>
  </si>
  <si>
    <t>YR3</t>
  </si>
  <si>
    <t>Year 2</t>
  </si>
  <si>
    <t>Year 3</t>
  </si>
  <si>
    <t>TOTAL</t>
  </si>
  <si>
    <t>Year 1</t>
  </si>
  <si>
    <t>ORGANIZATION: University of Wisconsin Oshkosh</t>
  </si>
  <si>
    <t>Yr. 1</t>
  </si>
  <si>
    <t>Yr. 2</t>
  </si>
  <si>
    <t>Yr. 3</t>
  </si>
  <si>
    <t>TOTAL DIRECT AND INDIRECT COSTS</t>
  </si>
  <si>
    <t>Salary + Fringe</t>
  </si>
  <si>
    <t>EQUIPMENT</t>
  </si>
  <si>
    <t>YR4</t>
  </si>
  <si>
    <t>YR5</t>
  </si>
  <si>
    <t>Year 4</t>
  </si>
  <si>
    <t>Year 5</t>
  </si>
  <si>
    <t>Salaries + Fringe</t>
  </si>
  <si>
    <t>Salaries+Fringe</t>
  </si>
  <si>
    <t xml:space="preserve">Salaries+Fringe </t>
  </si>
  <si>
    <t>Total Senior/Key Personnel Salaries</t>
  </si>
  <si>
    <t>Total Senior/Key Personnel Fringes</t>
  </si>
  <si>
    <t>Total Other Personnel Salaries</t>
  </si>
  <si>
    <t>Total Other Personnel Fringes</t>
  </si>
  <si>
    <t>TRAVEL (Consider building in a rate increase every other year)</t>
  </si>
  <si>
    <t xml:space="preserve">Year 3 </t>
  </si>
  <si>
    <t>Yr. 4</t>
  </si>
  <si>
    <t>Yr. 5</t>
  </si>
  <si>
    <t>Salary, Wages and Fringes</t>
  </si>
  <si>
    <t>SENIOR/KEY PERSON (UWO Employees, Faculty and Staff)</t>
  </si>
  <si>
    <r>
      <t xml:space="preserve">OTHER PERSONNEL (UWO Employees; Fringe rates will vary here.  See: </t>
    </r>
    <r>
      <rPr>
        <b/>
        <sz val="8"/>
        <color rgb="FFFF0000"/>
        <rFont val="Arial"/>
        <family val="2"/>
      </rPr>
      <t xml:space="preserve"> http://grants.uwosh.edu/sample-page/frequent-data/)</t>
    </r>
  </si>
  <si>
    <t xml:space="preserve">INDIRECT COSTS (Calculated-Set at standard on-campus rate of 38.5%. If using off-campus rate (13%), or a sponsor-required rate, please update the rates).  </t>
  </si>
  <si>
    <t>Total Equipment</t>
  </si>
  <si>
    <t>Total  Travel</t>
  </si>
  <si>
    <t>PARTICIPANT/TRAINEE SUPPORT COSTS (Tuition/Fees/Health Insurance, Stipends, Participant/Trainee Travel, Subsistence, Training Expenses, etc)</t>
  </si>
  <si>
    <t>Total Participant Support Costs</t>
  </si>
  <si>
    <t>OTHER DIRECT COSTS</t>
  </si>
  <si>
    <t>Subcontract adminstration (year 1 only)</t>
  </si>
  <si>
    <t xml:space="preserve">UWO PI:  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</si>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</sst>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13">
    <fill>
      <patternFill patternType="none"/>
    </fill>
    <fill>
      <patternFill patternType="gray125"/>
    </fill>
    <fill>
      <patternFill patternType="gray125">
        <fgColor indexed="28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28"/>
      </left>
      <right style="thin">
        <color indexed="28"/>
      </right>
      <top/>
      <bottom/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medium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 style="thin">
        <color indexed="28"/>
      </left>
      <right style="medium">
        <color indexed="28"/>
      </right>
      <top/>
      <bottom style="hair">
        <color indexed="28"/>
      </bottom>
      <diagonal/>
    </border>
    <border>
      <left/>
      <right/>
      <top style="thin">
        <color indexed="28"/>
      </top>
      <bottom style="medium">
        <color indexed="28"/>
      </bottom>
      <diagonal/>
    </border>
    <border>
      <left/>
      <right/>
      <top style="medium">
        <color indexed="28"/>
      </top>
      <bottom style="thin">
        <color indexed="28"/>
      </bottom>
      <diagonal/>
    </border>
    <border>
      <left style="medium">
        <color indexed="28"/>
      </left>
      <right/>
      <top/>
      <bottom/>
      <diagonal/>
    </border>
    <border>
      <left/>
      <right style="thin">
        <color indexed="28"/>
      </right>
      <top/>
      <bottom/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medium">
        <color indexed="28"/>
      </bottom>
      <diagonal/>
    </border>
    <border>
      <left/>
      <right/>
      <top style="thin">
        <color indexed="28"/>
      </top>
      <bottom/>
      <diagonal/>
    </border>
    <border>
      <left style="medium">
        <color indexed="28"/>
      </left>
      <right/>
      <top style="medium">
        <color indexed="28"/>
      </top>
      <bottom style="medium">
        <color indexed="28"/>
      </bottom>
      <diagonal/>
    </border>
    <border>
      <left/>
      <right/>
      <top style="medium">
        <color indexed="28"/>
      </top>
      <bottom style="medium">
        <color indexed="28"/>
      </bottom>
      <diagonal/>
    </border>
    <border>
      <left style="medium">
        <color indexed="28"/>
      </left>
      <right/>
      <top style="thin">
        <color indexed="28"/>
      </top>
      <bottom/>
      <diagonal/>
    </border>
    <border>
      <left/>
      <right style="thin">
        <color indexed="28"/>
      </right>
      <top style="thin">
        <color indexed="28"/>
      </top>
      <bottom/>
      <diagonal/>
    </border>
    <border>
      <left style="medium">
        <color indexed="28"/>
      </left>
      <right/>
      <top style="thin">
        <color indexed="28"/>
      </top>
      <bottom style="medium">
        <color indexed="28"/>
      </bottom>
      <diagonal/>
    </border>
    <border>
      <left style="medium">
        <color indexed="28"/>
      </left>
      <right/>
      <top style="medium">
        <color indexed="28"/>
      </top>
      <bottom style="thin">
        <color indexed="28"/>
      </bottom>
      <diagonal/>
    </border>
    <border>
      <left/>
      <right/>
      <top style="medium">
        <color indexed="28"/>
      </top>
      <bottom/>
      <diagonal/>
    </border>
    <border>
      <left/>
      <right style="medium">
        <color indexed="28"/>
      </right>
      <top style="medium">
        <color indexed="28"/>
      </top>
      <bottom/>
      <diagonal/>
    </border>
    <border>
      <left/>
      <right style="medium">
        <color indexed="28"/>
      </right>
      <top/>
      <bottom/>
      <diagonal/>
    </border>
    <border>
      <left/>
      <right/>
      <top/>
      <bottom style="medium">
        <color indexed="28"/>
      </bottom>
      <diagonal/>
    </border>
    <border>
      <left/>
      <right style="medium">
        <color indexed="28"/>
      </right>
      <top/>
      <bottom style="medium">
        <color indexed="28"/>
      </bottom>
      <diagonal/>
    </border>
    <border>
      <left style="medium">
        <color indexed="28"/>
      </left>
      <right/>
      <top style="medium">
        <color indexed="28"/>
      </top>
      <bottom/>
      <diagonal/>
    </border>
    <border>
      <left style="medium">
        <color indexed="28"/>
      </left>
      <right/>
      <top/>
      <bottom style="medium">
        <color indexed="28"/>
      </bottom>
      <diagonal/>
    </border>
    <border>
      <left/>
      <right style="thin">
        <color indexed="28"/>
      </right>
      <top/>
      <bottom style="medium">
        <color indexed="28"/>
      </bottom>
      <diagonal/>
    </border>
    <border>
      <left style="thin">
        <color indexed="28"/>
      </left>
      <right/>
      <top/>
      <bottom style="medium">
        <color indexed="28"/>
      </bottom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thin">
        <color indexed="28"/>
      </left>
      <right/>
      <top/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28"/>
      </left>
      <right/>
      <top style="thin">
        <color indexed="28"/>
      </top>
      <bottom style="medium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auto="1"/>
      </left>
      <right style="thin">
        <color indexed="28"/>
      </right>
      <top style="thin">
        <color indexed="2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28"/>
      </bottom>
      <diagonal/>
    </border>
    <border>
      <left/>
      <right style="thin">
        <color auto="1"/>
      </right>
      <top style="thin">
        <color auto="1"/>
      </top>
      <bottom style="hair">
        <color indexed="2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8"/>
      </left>
      <right style="thin">
        <color auto="1"/>
      </right>
      <top style="thin">
        <color indexed="28"/>
      </top>
      <bottom style="medium">
        <color indexed="28"/>
      </bottom>
      <diagonal/>
    </border>
    <border>
      <left/>
      <right style="thin">
        <color auto="1"/>
      </right>
      <top style="medium">
        <color indexed="2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8"/>
      </left>
      <right style="thin">
        <color auto="1"/>
      </right>
      <top style="thin">
        <color indexed="28"/>
      </top>
      <bottom/>
      <diagonal/>
    </border>
    <border>
      <left style="thin">
        <color indexed="28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8"/>
      </left>
      <right/>
      <top style="thin">
        <color auto="1"/>
      </top>
      <bottom/>
      <diagonal/>
    </border>
    <border>
      <left style="medium">
        <color indexed="2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28"/>
      </top>
      <bottom style="medium">
        <color indexed="28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/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28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28"/>
      </left>
      <right/>
      <top style="thin">
        <color auto="1"/>
      </top>
      <bottom/>
      <diagonal/>
    </border>
    <border>
      <left style="medium">
        <color indexed="28"/>
      </left>
      <right/>
      <top style="thin">
        <color indexed="28"/>
      </top>
      <bottom/>
      <diagonal/>
    </border>
    <border>
      <left/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medium">
        <color indexed="28"/>
      </right>
      <top style="thin">
        <color indexed="2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8"/>
      </left>
      <right style="thin">
        <color auto="1"/>
      </right>
      <top style="thin">
        <color indexed="2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indexed="28"/>
      </top>
      <bottom style="medium">
        <color indexed="28"/>
      </bottom>
      <diagonal/>
    </border>
    <border>
      <left/>
      <right style="thin">
        <color indexed="28"/>
      </right>
      <top style="thin">
        <color indexed="2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medium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28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6">
    <xf numFmtId="0" fontId="0" fillId="0" borderId="0" xfId="0"/>
    <xf numFmtId="0" fontId="5" fillId="0" borderId="1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vertical="center"/>
    </xf>
    <xf numFmtId="0" fontId="5" fillId="0" borderId="3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vertical="center"/>
    </xf>
    <xf numFmtId="0" fontId="5" fillId="0" borderId="36" xfId="2" applyFont="1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center"/>
    </xf>
    <xf numFmtId="37" fontId="5" fillId="0" borderId="8" xfId="2" applyNumberFormat="1" applyFont="1" applyFill="1" applyBorder="1" applyAlignment="1" applyProtection="1">
      <alignment vertical="center"/>
    </xf>
    <xf numFmtId="0" fontId="5" fillId="0" borderId="0" xfId="2" applyFont="1" applyFill="1" applyProtection="1"/>
    <xf numFmtId="0" fontId="7" fillId="0" borderId="0" xfId="2" applyFont="1" applyBorder="1" applyAlignment="1" applyProtection="1">
      <alignment horizontal="left" vertical="center"/>
    </xf>
    <xf numFmtId="0" fontId="7" fillId="0" borderId="7" xfId="2" applyFont="1" applyBorder="1" applyAlignment="1" applyProtection="1">
      <alignment horizontal="left" vertical="center"/>
    </xf>
    <xf numFmtId="165" fontId="5" fillId="5" borderId="35" xfId="2" applyNumberFormat="1" applyFont="1" applyFill="1" applyBorder="1" applyAlignment="1" applyProtection="1">
      <alignment vertical="center"/>
    </xf>
    <xf numFmtId="39" fontId="5" fillId="5" borderId="35" xfId="2" applyNumberFormat="1" applyFont="1" applyFill="1" applyBorder="1" applyAlignment="1" applyProtection="1">
      <alignment vertical="center"/>
      <protection locked="0"/>
    </xf>
    <xf numFmtId="0" fontId="9" fillId="0" borderId="11" xfId="2" applyFont="1" applyBorder="1" applyAlignment="1" applyProtection="1">
      <alignment vertical="center"/>
    </xf>
    <xf numFmtId="0" fontId="9" fillId="0" borderId="0" xfId="2" applyFont="1" applyBorder="1" applyAlignment="1" applyProtection="1">
      <alignment vertical="center"/>
    </xf>
    <xf numFmtId="165" fontId="5" fillId="6" borderId="35" xfId="2" applyNumberFormat="1" applyFont="1" applyFill="1" applyBorder="1" applyAlignment="1" applyProtection="1">
      <alignment vertical="center"/>
    </xf>
    <xf numFmtId="39" fontId="5" fillId="6" borderId="35" xfId="2" applyNumberFormat="1" applyFont="1" applyFill="1" applyBorder="1" applyAlignment="1" applyProtection="1">
      <alignment vertical="center"/>
      <protection locked="0"/>
    </xf>
    <xf numFmtId="165" fontId="5" fillId="7" borderId="35" xfId="2" applyNumberFormat="1" applyFont="1" applyFill="1" applyBorder="1" applyAlignment="1" applyProtection="1">
      <alignment vertical="center"/>
    </xf>
    <xf numFmtId="39" fontId="5" fillId="7" borderId="35" xfId="2" applyNumberFormat="1" applyFont="1" applyFill="1" applyBorder="1" applyAlignment="1" applyProtection="1">
      <alignment vertical="center"/>
      <protection locked="0"/>
    </xf>
    <xf numFmtId="0" fontId="10" fillId="0" borderId="20" xfId="2" applyFont="1" applyBorder="1" applyAlignment="1" applyProtection="1">
      <alignment vertical="center"/>
    </xf>
    <xf numFmtId="0" fontId="10" fillId="0" borderId="9" xfId="2" applyFont="1" applyBorder="1" applyAlignment="1" applyProtection="1">
      <alignment vertical="center"/>
    </xf>
    <xf numFmtId="39" fontId="10" fillId="0" borderId="14" xfId="2" applyNumberFormat="1" applyFont="1" applyBorder="1" applyAlignment="1" applyProtection="1">
      <alignment vertical="center"/>
    </xf>
    <xf numFmtId="39" fontId="0" fillId="0" borderId="0" xfId="0" applyNumberFormat="1"/>
    <xf numFmtId="39" fontId="5" fillId="7" borderId="2" xfId="2" applyNumberFormat="1" applyFont="1" applyFill="1" applyBorder="1" applyAlignment="1" applyProtection="1">
      <alignment vertical="center"/>
      <protection locked="0"/>
    </xf>
    <xf numFmtId="39" fontId="5" fillId="5" borderId="2" xfId="2" applyNumberFormat="1" applyFont="1" applyFill="1" applyBorder="1" applyAlignment="1" applyProtection="1">
      <alignment vertical="center"/>
      <protection locked="0"/>
    </xf>
    <xf numFmtId="39" fontId="5" fillId="6" borderId="2" xfId="2" applyNumberFormat="1" applyFont="1" applyFill="1" applyBorder="1" applyAlignment="1" applyProtection="1">
      <alignment vertical="center"/>
      <protection locked="0"/>
    </xf>
    <xf numFmtId="39" fontId="0" fillId="0" borderId="37" xfId="0" applyNumberFormat="1" applyBorder="1"/>
    <xf numFmtId="0" fontId="5" fillId="7" borderId="31" xfId="2" applyFont="1" applyFill="1" applyBorder="1" applyAlignment="1" applyProtection="1">
      <alignment horizontal="center" vertical="center"/>
    </xf>
    <xf numFmtId="0" fontId="8" fillId="7" borderId="41" xfId="2" applyFont="1" applyFill="1" applyBorder="1" applyAlignment="1" applyProtection="1">
      <alignment horizontal="center"/>
    </xf>
    <xf numFmtId="0" fontId="5" fillId="7" borderId="33" xfId="2" applyFont="1" applyFill="1" applyBorder="1" applyAlignment="1" applyProtection="1">
      <alignment horizontal="center" vertical="center"/>
    </xf>
    <xf numFmtId="0" fontId="8" fillId="7" borderId="42" xfId="2" applyFont="1" applyFill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0" fontId="5" fillId="0" borderId="41" xfId="2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center" vertical="center"/>
    </xf>
    <xf numFmtId="3" fontId="7" fillId="0" borderId="34" xfId="2" applyNumberFormat="1" applyFont="1" applyFill="1" applyBorder="1" applyAlignment="1" applyProtection="1">
      <alignment vertical="center"/>
    </xf>
    <xf numFmtId="3" fontId="7" fillId="0" borderId="0" xfId="2" applyNumberFormat="1" applyFont="1" applyFill="1" applyBorder="1" applyAlignment="1" applyProtection="1">
      <alignment vertical="center"/>
    </xf>
    <xf numFmtId="0" fontId="7" fillId="0" borderId="15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39" fontId="0" fillId="0" borderId="47" xfId="0" applyNumberFormat="1" applyBorder="1"/>
    <xf numFmtId="0" fontId="5" fillId="2" borderId="11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39" fontId="5" fillId="6" borderId="5" xfId="2" applyNumberFormat="1" applyFont="1" applyFill="1" applyBorder="1" applyAlignment="1" applyProtection="1">
      <alignment vertical="center"/>
      <protection locked="0"/>
    </xf>
    <xf numFmtId="165" fontId="5" fillId="9" borderId="35" xfId="2" applyNumberFormat="1" applyFont="1" applyFill="1" applyBorder="1" applyAlignment="1" applyProtection="1">
      <alignment vertical="center"/>
    </xf>
    <xf numFmtId="39" fontId="5" fillId="9" borderId="35" xfId="2" applyNumberFormat="1" applyFont="1" applyFill="1" applyBorder="1" applyAlignment="1" applyProtection="1">
      <alignment vertical="center"/>
      <protection locked="0"/>
    </xf>
    <xf numFmtId="39" fontId="5" fillId="9" borderId="2" xfId="2" applyNumberFormat="1" applyFont="1" applyFill="1" applyBorder="1" applyAlignment="1" applyProtection="1">
      <alignment vertical="center"/>
      <protection locked="0"/>
    </xf>
    <xf numFmtId="39" fontId="5" fillId="9" borderId="50" xfId="2" applyNumberFormat="1" applyFont="1" applyFill="1" applyBorder="1" applyAlignment="1" applyProtection="1">
      <alignment vertical="center"/>
      <protection locked="0"/>
    </xf>
    <xf numFmtId="39" fontId="5" fillId="9" borderId="3" xfId="2" applyNumberFormat="1" applyFont="1" applyFill="1" applyBorder="1" applyAlignment="1" applyProtection="1">
      <alignment vertical="center"/>
      <protection locked="0"/>
    </xf>
    <xf numFmtId="39" fontId="5" fillId="9" borderId="47" xfId="2" applyNumberFormat="1" applyFont="1" applyFill="1" applyBorder="1" applyAlignment="1" applyProtection="1">
      <alignment vertical="center"/>
      <protection locked="0"/>
    </xf>
    <xf numFmtId="165" fontId="5" fillId="10" borderId="35" xfId="2" applyNumberFormat="1" applyFont="1" applyFill="1" applyBorder="1" applyAlignment="1" applyProtection="1">
      <alignment vertical="center"/>
    </xf>
    <xf numFmtId="39" fontId="5" fillId="10" borderId="35" xfId="2" applyNumberFormat="1" applyFont="1" applyFill="1" applyBorder="1" applyAlignment="1" applyProtection="1">
      <alignment vertical="center"/>
      <protection locked="0"/>
    </xf>
    <xf numFmtId="39" fontId="5" fillId="10" borderId="2" xfId="2" applyNumberFormat="1" applyFont="1" applyFill="1" applyBorder="1" applyAlignment="1" applyProtection="1">
      <alignment vertical="center"/>
      <protection locked="0"/>
    </xf>
    <xf numFmtId="39" fontId="5" fillId="9" borderId="41" xfId="2" applyNumberFormat="1" applyFont="1" applyFill="1" applyBorder="1" applyAlignment="1" applyProtection="1">
      <alignment vertical="center"/>
      <protection locked="0"/>
    </xf>
    <xf numFmtId="39" fontId="5" fillId="9" borderId="15" xfId="2" applyNumberFormat="1" applyFont="1" applyFill="1" applyBorder="1" applyAlignment="1" applyProtection="1">
      <alignment vertical="center"/>
      <protection locked="0"/>
    </xf>
    <xf numFmtId="39" fontId="5" fillId="10" borderId="50" xfId="2" applyNumberFormat="1" applyFont="1" applyFill="1" applyBorder="1" applyAlignment="1" applyProtection="1">
      <alignment vertical="center"/>
      <protection locked="0"/>
    </xf>
    <xf numFmtId="165" fontId="5" fillId="9" borderId="5" xfId="2" applyNumberFormat="1" applyFont="1" applyFill="1" applyBorder="1" applyAlignment="1" applyProtection="1">
      <alignment vertical="center"/>
    </xf>
    <xf numFmtId="39" fontId="5" fillId="9" borderId="5" xfId="2" applyNumberFormat="1" applyFont="1" applyFill="1" applyBorder="1" applyAlignment="1" applyProtection="1">
      <alignment vertical="center"/>
      <protection locked="0"/>
    </xf>
    <xf numFmtId="39" fontId="5" fillId="9" borderId="31" xfId="2" applyNumberFormat="1" applyFont="1" applyFill="1" applyBorder="1" applyAlignment="1" applyProtection="1">
      <alignment vertical="center"/>
      <protection locked="0"/>
    </xf>
    <xf numFmtId="39" fontId="5" fillId="9" borderId="51" xfId="2" applyNumberFormat="1" applyFont="1" applyFill="1" applyBorder="1" applyAlignment="1" applyProtection="1">
      <alignment vertical="center"/>
      <protection locked="0"/>
    </xf>
    <xf numFmtId="164" fontId="5" fillId="10" borderId="50" xfId="2" applyNumberFormat="1" applyFont="1" applyFill="1" applyBorder="1" applyAlignment="1" applyProtection="1">
      <alignment vertical="center"/>
      <protection locked="0"/>
    </xf>
    <xf numFmtId="165" fontId="5" fillId="10" borderId="50" xfId="2" applyNumberFormat="1" applyFont="1" applyFill="1" applyBorder="1" applyAlignment="1" applyProtection="1">
      <alignment vertical="center"/>
    </xf>
    <xf numFmtId="164" fontId="5" fillId="7" borderId="13" xfId="2" applyNumberFormat="1" applyFont="1" applyFill="1" applyBorder="1" applyAlignment="1" applyProtection="1">
      <alignment vertical="center"/>
      <protection locked="0"/>
    </xf>
    <xf numFmtId="164" fontId="5" fillId="7" borderId="4" xfId="2" applyNumberFormat="1" applyFont="1" applyFill="1" applyBorder="1" applyAlignment="1" applyProtection="1">
      <alignment vertical="center"/>
      <protection locked="0"/>
    </xf>
    <xf numFmtId="164" fontId="5" fillId="5" borderId="4" xfId="2" applyNumberFormat="1" applyFont="1" applyFill="1" applyBorder="1" applyAlignment="1" applyProtection="1">
      <alignment vertical="center"/>
      <protection locked="0"/>
    </xf>
    <xf numFmtId="164" fontId="5" fillId="6" borderId="4" xfId="2" applyNumberFormat="1" applyFont="1" applyFill="1" applyBorder="1" applyAlignment="1" applyProtection="1">
      <alignment vertical="center"/>
      <protection locked="0"/>
    </xf>
    <xf numFmtId="164" fontId="5" fillId="9" borderId="4" xfId="2" applyNumberFormat="1" applyFont="1" applyFill="1" applyBorder="1" applyAlignment="1" applyProtection="1">
      <alignment vertical="center"/>
      <protection locked="0"/>
    </xf>
    <xf numFmtId="164" fontId="5" fillId="10" borderId="4" xfId="2" applyNumberFormat="1" applyFont="1" applyFill="1" applyBorder="1" applyAlignment="1" applyProtection="1">
      <alignment vertical="center"/>
      <protection locked="0"/>
    </xf>
    <xf numFmtId="164" fontId="5" fillId="9" borderId="19" xfId="2" applyNumberFormat="1" applyFont="1" applyFill="1" applyBorder="1" applyAlignment="1" applyProtection="1">
      <alignment vertical="center"/>
      <protection locked="0"/>
    </xf>
    <xf numFmtId="39" fontId="5" fillId="10" borderId="47" xfId="2" applyNumberFormat="1" applyFont="1" applyFill="1" applyBorder="1" applyAlignment="1" applyProtection="1">
      <alignment vertical="center"/>
      <protection locked="0"/>
    </xf>
    <xf numFmtId="39" fontId="0" fillId="0" borderId="50" xfId="0" applyNumberFormat="1" applyBorder="1"/>
    <xf numFmtId="39" fontId="0" fillId="0" borderId="42" xfId="0" applyNumberFormat="1" applyBorder="1"/>
    <xf numFmtId="164" fontId="5" fillId="10" borderId="51" xfId="2" applyNumberFormat="1" applyFont="1" applyFill="1" applyBorder="1" applyAlignment="1" applyProtection="1">
      <alignment vertical="center"/>
      <protection locked="0"/>
    </xf>
    <xf numFmtId="165" fontId="5" fillId="10" borderId="51" xfId="2" applyNumberFormat="1" applyFont="1" applyFill="1" applyBorder="1" applyAlignment="1" applyProtection="1">
      <alignment vertical="center"/>
    </xf>
    <xf numFmtId="39" fontId="5" fillId="10" borderId="51" xfId="2" applyNumberFormat="1" applyFont="1" applyFill="1" applyBorder="1" applyAlignment="1" applyProtection="1">
      <alignment vertical="center"/>
      <protection locked="0"/>
    </xf>
    <xf numFmtId="0" fontId="5" fillId="7" borderId="7" xfId="2" applyFont="1" applyFill="1" applyBorder="1" applyAlignment="1" applyProtection="1">
      <alignment horizontal="center" vertical="center"/>
    </xf>
    <xf numFmtId="3" fontId="7" fillId="0" borderId="0" xfId="2" applyNumberFormat="1" applyFont="1" applyFill="1" applyBorder="1" applyAlignment="1" applyProtection="1">
      <alignment horizontal="right" vertical="center"/>
    </xf>
    <xf numFmtId="39" fontId="0" fillId="0" borderId="69" xfId="0" applyNumberFormat="1" applyBorder="1"/>
    <xf numFmtId="0" fontId="7" fillId="0" borderId="0" xfId="2" applyFont="1" applyFill="1" applyBorder="1" applyAlignment="1" applyProtection="1">
      <alignment horizontal="left" vertical="center"/>
    </xf>
    <xf numFmtId="0" fontId="5" fillId="7" borderId="74" xfId="2" applyFont="1" applyFill="1" applyBorder="1" applyAlignment="1" applyProtection="1">
      <alignment horizontal="center" vertical="center"/>
    </xf>
    <xf numFmtId="39" fontId="5" fillId="7" borderId="73" xfId="2" applyNumberFormat="1" applyFont="1" applyFill="1" applyBorder="1" applyAlignment="1" applyProtection="1">
      <alignment vertical="center"/>
      <protection locked="0"/>
    </xf>
    <xf numFmtId="39" fontId="5" fillId="5" borderId="73" xfId="2" applyNumberFormat="1" applyFont="1" applyFill="1" applyBorder="1" applyAlignment="1" applyProtection="1">
      <alignment vertical="center"/>
      <protection locked="0"/>
    </xf>
    <xf numFmtId="39" fontId="5" fillId="6" borderId="73" xfId="2" applyNumberFormat="1" applyFont="1" applyFill="1" applyBorder="1" applyAlignment="1" applyProtection="1">
      <alignment vertical="center"/>
      <protection locked="0"/>
    </xf>
    <xf numFmtId="39" fontId="5" fillId="6" borderId="75" xfId="2" applyNumberFormat="1" applyFont="1" applyFill="1" applyBorder="1" applyAlignment="1" applyProtection="1">
      <alignment vertical="center"/>
      <protection locked="0"/>
    </xf>
    <xf numFmtId="39" fontId="5" fillId="9" borderId="76" xfId="2" applyNumberFormat="1" applyFont="1" applyFill="1" applyBorder="1" applyAlignment="1" applyProtection="1">
      <alignment vertical="center"/>
      <protection locked="0"/>
    </xf>
    <xf numFmtId="39" fontId="5" fillId="10" borderId="76" xfId="2" applyNumberFormat="1" applyFont="1" applyFill="1" applyBorder="1" applyAlignment="1" applyProtection="1">
      <alignment vertical="center"/>
      <protection locked="0"/>
    </xf>
    <xf numFmtId="0" fontId="7" fillId="11" borderId="62" xfId="2" applyFont="1" applyFill="1" applyBorder="1" applyAlignment="1" applyProtection="1">
      <alignment horizontal="center" vertical="center"/>
    </xf>
    <xf numFmtId="0" fontId="7" fillId="11" borderId="41" xfId="2" applyFont="1" applyFill="1" applyBorder="1" applyAlignment="1" applyProtection="1">
      <alignment horizontal="center" vertical="center"/>
    </xf>
    <xf numFmtId="0" fontId="7" fillId="11" borderId="54" xfId="2" applyFont="1" applyFill="1" applyBorder="1" applyAlignment="1" applyProtection="1">
      <alignment horizontal="center" vertical="center"/>
    </xf>
    <xf numFmtId="0" fontId="7" fillId="11" borderId="42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5" fillId="0" borderId="63" xfId="2" applyFont="1" applyFill="1" applyBorder="1" applyProtection="1"/>
    <xf numFmtId="3" fontId="7" fillId="0" borderId="88" xfId="2" applyNumberFormat="1" applyFont="1" applyFill="1" applyBorder="1" applyAlignment="1" applyProtection="1">
      <alignment horizontal="right" vertical="center"/>
    </xf>
    <xf numFmtId="0" fontId="5" fillId="0" borderId="62" xfId="2" applyFont="1" applyBorder="1" applyAlignment="1" applyProtection="1">
      <alignment horizontal="center" vertical="center"/>
    </xf>
    <xf numFmtId="39" fontId="18" fillId="8" borderId="37" xfId="0" applyNumberFormat="1" applyFont="1" applyFill="1" applyBorder="1"/>
    <xf numFmtId="3" fontId="12" fillId="8" borderId="53" xfId="2" applyNumberFormat="1" applyFont="1" applyFill="1" applyBorder="1" applyAlignment="1" applyProtection="1">
      <alignment horizontal="right" vertical="center"/>
    </xf>
    <xf numFmtId="3" fontId="12" fillId="8" borderId="52" xfId="2" applyNumberFormat="1" applyFont="1" applyFill="1" applyBorder="1" applyAlignment="1" applyProtection="1">
      <alignment horizontal="right" vertical="center"/>
    </xf>
    <xf numFmtId="0" fontId="7" fillId="11" borderId="69" xfId="2" applyFont="1" applyFill="1" applyBorder="1" applyAlignment="1" applyProtection="1">
      <alignment horizontal="center" vertical="center"/>
    </xf>
    <xf numFmtId="39" fontId="18" fillId="11" borderId="37" xfId="0" applyNumberFormat="1" applyFont="1" applyFill="1" applyBorder="1" applyAlignment="1">
      <alignment horizontal="center"/>
    </xf>
    <xf numFmtId="39" fontId="18" fillId="11" borderId="50" xfId="0" applyNumberFormat="1" applyFont="1" applyFill="1" applyBorder="1" applyAlignment="1">
      <alignment horizontal="center"/>
    </xf>
    <xf numFmtId="39" fontId="18" fillId="11" borderId="47" xfId="0" applyNumberFormat="1" applyFont="1" applyFill="1" applyBorder="1" applyAlignment="1">
      <alignment horizontal="center"/>
    </xf>
    <xf numFmtId="165" fontId="0" fillId="0" borderId="37" xfId="0" applyNumberFormat="1" applyBorder="1"/>
    <xf numFmtId="0" fontId="7" fillId="0" borderId="62" xfId="2" applyFont="1" applyBorder="1" applyAlignment="1" applyProtection="1">
      <alignment horizontal="right"/>
    </xf>
    <xf numFmtId="0" fontId="7" fillId="11" borderId="50" xfId="2" applyFont="1" applyFill="1" applyBorder="1" applyAlignment="1" applyProtection="1">
      <alignment horizontal="center" vertical="center"/>
    </xf>
    <xf numFmtId="3" fontId="12" fillId="8" borderId="93" xfId="2" applyNumberFormat="1" applyFont="1" applyFill="1" applyBorder="1" applyAlignment="1" applyProtection="1">
      <alignment horizontal="right" vertical="center"/>
    </xf>
    <xf numFmtId="0" fontId="5" fillId="4" borderId="0" xfId="2" applyFont="1" applyFill="1" applyBorder="1" applyAlignment="1" applyProtection="1">
      <alignment horizontal="left" vertical="center"/>
    </xf>
    <xf numFmtId="0" fontId="5" fillId="4" borderId="62" xfId="2" applyFont="1" applyFill="1" applyBorder="1" applyAlignment="1" applyProtection="1">
      <alignment horizontal="left" vertical="center"/>
    </xf>
    <xf numFmtId="37" fontId="12" fillId="12" borderId="32" xfId="2" applyNumberFormat="1" applyFont="1" applyFill="1" applyBorder="1" applyAlignment="1" applyProtection="1">
      <alignment horizontal="right" vertical="center"/>
    </xf>
    <xf numFmtId="3" fontId="12" fillId="12" borderId="72" xfId="2" applyNumberFormat="1" applyFont="1" applyFill="1" applyBorder="1" applyAlignment="1" applyProtection="1">
      <alignment horizontal="right" vertical="center"/>
    </xf>
    <xf numFmtId="3" fontId="12" fillId="12" borderId="44" xfId="2" applyNumberFormat="1" applyFont="1" applyFill="1" applyBorder="1" applyAlignment="1" applyProtection="1">
      <alignment horizontal="right" vertical="center"/>
    </xf>
    <xf numFmtId="37" fontId="22" fillId="12" borderId="32" xfId="2" applyNumberFormat="1" applyFont="1" applyFill="1" applyBorder="1" applyAlignment="1" applyProtection="1">
      <alignment horizontal="right" vertical="center"/>
    </xf>
    <xf numFmtId="3" fontId="22" fillId="12" borderId="44" xfId="2" applyNumberFormat="1" applyFont="1" applyFill="1" applyBorder="1" applyAlignment="1" applyProtection="1">
      <alignment horizontal="right" vertical="center"/>
    </xf>
    <xf numFmtId="164" fontId="5" fillId="10" borderId="100" xfId="2" applyNumberFormat="1" applyFont="1" applyFill="1" applyBorder="1" applyAlignment="1" applyProtection="1">
      <alignment vertical="center"/>
      <protection locked="0"/>
    </xf>
    <xf numFmtId="165" fontId="5" fillId="10" borderId="102" xfId="2" applyNumberFormat="1" applyFont="1" applyFill="1" applyBorder="1" applyAlignment="1" applyProtection="1">
      <alignment vertical="center"/>
    </xf>
    <xf numFmtId="39" fontId="5" fillId="10" borderId="102" xfId="2" applyNumberFormat="1" applyFont="1" applyFill="1" applyBorder="1" applyAlignment="1" applyProtection="1">
      <alignment vertical="center"/>
      <protection locked="0"/>
    </xf>
    <xf numFmtId="39" fontId="5" fillId="10" borderId="75" xfId="2" applyNumberFormat="1" applyFont="1" applyFill="1" applyBorder="1" applyAlignment="1" applyProtection="1">
      <alignment vertical="center"/>
      <protection locked="0"/>
    </xf>
    <xf numFmtId="39" fontId="5" fillId="10" borderId="79" xfId="2" applyNumberFormat="1" applyFont="1" applyFill="1" applyBorder="1" applyAlignment="1" applyProtection="1">
      <alignment vertical="center"/>
      <protection locked="0"/>
    </xf>
    <xf numFmtId="39" fontId="5" fillId="10" borderId="48" xfId="2" applyNumberFormat="1" applyFont="1" applyFill="1" applyBorder="1" applyAlignment="1" applyProtection="1">
      <alignment vertical="center"/>
      <protection locked="0"/>
    </xf>
    <xf numFmtId="0" fontId="0" fillId="11" borderId="62" xfId="0" applyFill="1" applyBorder="1" applyAlignment="1"/>
    <xf numFmtId="0" fontId="18" fillId="11" borderId="62" xfId="0" applyFont="1" applyFill="1" applyBorder="1" applyAlignment="1">
      <alignment horizontal="center"/>
    </xf>
    <xf numFmtId="3" fontId="12" fillId="8" borderId="62" xfId="2" applyNumberFormat="1" applyFont="1" applyFill="1" applyBorder="1" applyAlignment="1" applyProtection="1">
      <alignment horizontal="right" vertical="center"/>
    </xf>
    <xf numFmtId="3" fontId="18" fillId="8" borderId="37" xfId="0" applyNumberFormat="1" applyFont="1" applyFill="1" applyBorder="1"/>
    <xf numFmtId="3" fontId="18" fillId="8" borderId="50" xfId="0" applyNumberFormat="1" applyFont="1" applyFill="1" applyBorder="1"/>
    <xf numFmtId="3" fontId="18" fillId="8" borderId="47" xfId="0" applyNumberFormat="1" applyFont="1" applyFill="1" applyBorder="1"/>
    <xf numFmtId="37" fontId="7" fillId="7" borderId="55" xfId="2" applyNumberFormat="1" applyFont="1" applyFill="1" applyBorder="1" applyAlignment="1" applyProtection="1">
      <alignment vertical="center"/>
      <protection locked="0"/>
    </xf>
    <xf numFmtId="37" fontId="18" fillId="5" borderId="55" xfId="0" applyNumberFormat="1" applyFont="1" applyFill="1" applyBorder="1"/>
    <xf numFmtId="37" fontId="19" fillId="6" borderId="55" xfId="2" applyNumberFormat="1" applyFont="1" applyFill="1" applyBorder="1" applyAlignment="1" applyProtection="1">
      <alignment vertical="center"/>
      <protection locked="0"/>
    </xf>
    <xf numFmtId="37" fontId="19" fillId="9" borderId="55" xfId="2" applyNumberFormat="1" applyFont="1" applyFill="1" applyBorder="1" applyAlignment="1" applyProtection="1">
      <alignment vertical="center"/>
      <protection locked="0"/>
    </xf>
    <xf numFmtId="37" fontId="19" fillId="10" borderId="55" xfId="2" applyNumberFormat="1" applyFont="1" applyFill="1" applyBorder="1" applyAlignment="1" applyProtection="1">
      <alignment vertical="center"/>
      <protection locked="0"/>
    </xf>
    <xf numFmtId="37" fontId="18" fillId="8" borderId="55" xfId="0" applyNumberFormat="1" applyFont="1" applyFill="1" applyBorder="1"/>
    <xf numFmtId="37" fontId="7" fillId="7" borderId="62" xfId="2" applyNumberFormat="1" applyFont="1" applyFill="1" applyBorder="1" applyAlignment="1" applyProtection="1">
      <alignment vertical="center"/>
      <protection locked="0"/>
    </xf>
    <xf numFmtId="37" fontId="18" fillId="5" borderId="42" xfId="0" applyNumberFormat="1" applyFont="1" applyFill="1" applyBorder="1"/>
    <xf numFmtId="37" fontId="19" fillId="6" borderId="42" xfId="2" applyNumberFormat="1" applyFont="1" applyFill="1" applyBorder="1" applyAlignment="1" applyProtection="1">
      <alignment vertical="center"/>
      <protection locked="0"/>
    </xf>
    <xf numFmtId="37" fontId="19" fillId="9" borderId="42" xfId="2" applyNumberFormat="1" applyFont="1" applyFill="1" applyBorder="1" applyAlignment="1" applyProtection="1">
      <alignment vertical="center"/>
      <protection locked="0"/>
    </xf>
    <xf numFmtId="37" fontId="19" fillId="10" borderId="42" xfId="2" applyNumberFormat="1" applyFont="1" applyFill="1" applyBorder="1" applyAlignment="1" applyProtection="1">
      <alignment vertical="center"/>
      <protection locked="0"/>
    </xf>
    <xf numFmtId="37" fontId="18" fillId="8" borderId="42" xfId="0" applyNumberFormat="1" applyFont="1" applyFill="1" applyBorder="1"/>
    <xf numFmtId="37" fontId="12" fillId="7" borderId="62" xfId="2" applyNumberFormat="1" applyFont="1" applyFill="1" applyBorder="1" applyAlignment="1" applyProtection="1">
      <alignment vertical="center"/>
      <protection locked="0"/>
    </xf>
    <xf numFmtId="37" fontId="12" fillId="5" borderId="37" xfId="2" applyNumberFormat="1" applyFont="1" applyFill="1" applyBorder="1" applyAlignment="1" applyProtection="1">
      <alignment vertical="center"/>
      <protection locked="0"/>
    </xf>
    <xf numFmtId="37" fontId="12" fillId="6" borderId="37" xfId="2" applyNumberFormat="1" applyFont="1" applyFill="1" applyBorder="1" applyAlignment="1" applyProtection="1">
      <alignment vertical="center"/>
      <protection locked="0"/>
    </xf>
    <xf numFmtId="37" fontId="12" fillId="9" borderId="50" xfId="2" applyNumberFormat="1" applyFont="1" applyFill="1" applyBorder="1" applyAlignment="1" applyProtection="1">
      <alignment vertical="center"/>
      <protection locked="0"/>
    </xf>
    <xf numFmtId="37" fontId="12" fillId="10" borderId="47" xfId="2" applyNumberFormat="1" applyFont="1" applyFill="1" applyBorder="1" applyAlignment="1" applyProtection="1">
      <alignment vertical="center"/>
      <protection locked="0"/>
    </xf>
    <xf numFmtId="37" fontId="12" fillId="8" borderId="37" xfId="2" applyNumberFormat="1" applyFont="1" applyFill="1" applyBorder="1" applyAlignment="1" applyProtection="1">
      <alignment vertical="center"/>
      <protection locked="0"/>
    </xf>
    <xf numFmtId="37" fontId="5" fillId="7" borderId="62" xfId="2" applyNumberFormat="1" applyFont="1" applyFill="1" applyBorder="1" applyAlignment="1" applyProtection="1">
      <alignment vertical="center"/>
      <protection locked="0"/>
    </xf>
    <xf numFmtId="37" fontId="0" fillId="0" borderId="37" xfId="0" applyNumberFormat="1" applyBorder="1"/>
    <xf numFmtId="37" fontId="0" fillId="0" borderId="50" xfId="0" applyNumberFormat="1" applyBorder="1"/>
    <xf numFmtId="37" fontId="0" fillId="0" borderId="47" xfId="0" applyNumberFormat="1" applyBorder="1"/>
    <xf numFmtId="37" fontId="5" fillId="0" borderId="62" xfId="2" applyNumberFormat="1" applyFont="1" applyFill="1" applyBorder="1" applyAlignment="1" applyProtection="1">
      <alignment vertical="center"/>
      <protection locked="0"/>
    </xf>
    <xf numFmtId="37" fontId="0" fillId="5" borderId="37" xfId="0" applyNumberFormat="1" applyFill="1" applyBorder="1"/>
    <xf numFmtId="37" fontId="5" fillId="6" borderId="2" xfId="2" applyNumberFormat="1" applyFont="1" applyFill="1" applyBorder="1" applyAlignment="1" applyProtection="1">
      <alignment vertical="center"/>
      <protection locked="0"/>
    </xf>
    <xf numFmtId="37" fontId="5" fillId="0" borderId="50" xfId="2" applyNumberFormat="1" applyFont="1" applyFill="1" applyBorder="1" applyAlignment="1" applyProtection="1">
      <alignment vertical="center"/>
      <protection locked="0"/>
    </xf>
    <xf numFmtId="37" fontId="5" fillId="0" borderId="69" xfId="2" applyNumberFormat="1" applyFont="1" applyFill="1" applyBorder="1" applyAlignment="1" applyProtection="1">
      <alignment vertical="center"/>
      <protection locked="0"/>
    </xf>
    <xf numFmtId="37" fontId="5" fillId="0" borderId="31" xfId="2" applyNumberFormat="1" applyFont="1" applyFill="1" applyBorder="1" applyAlignment="1" applyProtection="1">
      <alignment vertical="center"/>
      <protection locked="0"/>
    </xf>
    <xf numFmtId="37" fontId="5" fillId="9" borderId="50" xfId="2" applyNumberFormat="1" applyFont="1" applyFill="1" applyBorder="1" applyAlignment="1" applyProtection="1">
      <alignment vertical="center"/>
      <protection locked="0"/>
    </xf>
    <xf numFmtId="37" fontId="5" fillId="10" borderId="50" xfId="2" applyNumberFormat="1" applyFont="1" applyFill="1" applyBorder="1" applyAlignment="1" applyProtection="1">
      <alignment vertical="center"/>
      <protection locked="0"/>
    </xf>
    <xf numFmtId="37" fontId="5" fillId="0" borderId="70" xfId="2" applyNumberFormat="1" applyFont="1" applyFill="1" applyBorder="1" applyAlignment="1" applyProtection="1">
      <alignment vertical="center"/>
      <protection locked="0"/>
    </xf>
    <xf numFmtId="37" fontId="0" fillId="0" borderId="51" xfId="0" applyNumberFormat="1" applyBorder="1"/>
    <xf numFmtId="37" fontId="5" fillId="0" borderId="51" xfId="2" applyNumberFormat="1" applyFont="1" applyFill="1" applyBorder="1" applyAlignment="1" applyProtection="1">
      <alignment vertical="center"/>
      <protection locked="0"/>
    </xf>
    <xf numFmtId="37" fontId="5" fillId="10" borderId="51" xfId="2" applyNumberFormat="1" applyFont="1" applyFill="1" applyBorder="1" applyAlignment="1" applyProtection="1">
      <alignment vertical="center"/>
      <protection locked="0"/>
    </xf>
    <xf numFmtId="1" fontId="5" fillId="7" borderId="69" xfId="2" applyNumberFormat="1" applyFont="1" applyFill="1" applyBorder="1" applyAlignment="1" applyProtection="1">
      <alignment vertical="center"/>
      <protection locked="0"/>
    </xf>
    <xf numFmtId="1" fontId="0" fillId="0" borderId="77" xfId="0" applyNumberFormat="1" applyBorder="1"/>
    <xf numFmtId="1" fontId="0" fillId="0" borderId="37" xfId="0" applyNumberFormat="1" applyBorder="1"/>
    <xf numFmtId="1" fontId="0" fillId="0" borderId="50" xfId="0" applyNumberFormat="1" applyBorder="1"/>
    <xf numFmtId="1" fontId="0" fillId="0" borderId="47" xfId="0" applyNumberFormat="1" applyBorder="1"/>
    <xf numFmtId="1" fontId="5" fillId="0" borderId="69" xfId="2" applyNumberFormat="1" applyFont="1" applyFill="1" applyBorder="1" applyAlignment="1" applyProtection="1">
      <alignment vertical="center"/>
      <protection locked="0"/>
    </xf>
    <xf numFmtId="1" fontId="0" fillId="5" borderId="77" xfId="0" applyNumberFormat="1" applyFill="1" applyBorder="1"/>
    <xf numFmtId="1" fontId="5" fillId="6" borderId="2" xfId="2" applyNumberFormat="1" applyFont="1" applyFill="1" applyBorder="1" applyAlignment="1" applyProtection="1">
      <alignment vertical="center"/>
      <protection locked="0"/>
    </xf>
    <xf numFmtId="1" fontId="5" fillId="0" borderId="50" xfId="2" applyNumberFormat="1" applyFont="1" applyFill="1" applyBorder="1" applyAlignment="1" applyProtection="1">
      <alignment vertical="center"/>
      <protection locked="0"/>
    </xf>
    <xf numFmtId="1" fontId="0" fillId="0" borderId="43" xfId="0" applyNumberFormat="1" applyBorder="1"/>
    <xf numFmtId="1" fontId="5" fillId="0" borderId="31" xfId="2" applyNumberFormat="1" applyFont="1" applyFill="1" applyBorder="1" applyAlignment="1" applyProtection="1">
      <alignment vertical="center"/>
      <protection locked="0"/>
    </xf>
    <xf numFmtId="1" fontId="5" fillId="9" borderId="50" xfId="2" applyNumberFormat="1" applyFont="1" applyFill="1" applyBorder="1" applyAlignment="1" applyProtection="1">
      <alignment vertical="center"/>
      <protection locked="0"/>
    </xf>
    <xf numFmtId="1" fontId="5" fillId="10" borderId="50" xfId="2" applyNumberFormat="1" applyFont="1" applyFill="1" applyBorder="1" applyAlignment="1" applyProtection="1">
      <alignment vertical="center"/>
      <protection locked="0"/>
    </xf>
    <xf numFmtId="1" fontId="12" fillId="7" borderId="62" xfId="2" applyNumberFormat="1" applyFont="1" applyFill="1" applyBorder="1" applyAlignment="1" applyProtection="1">
      <alignment vertical="center"/>
      <protection locked="0"/>
    </xf>
    <xf numFmtId="1" fontId="12" fillId="5" borderId="74" xfId="2" applyNumberFormat="1" applyFont="1" applyFill="1" applyBorder="1" applyAlignment="1" applyProtection="1">
      <alignment vertical="center"/>
      <protection locked="0"/>
    </xf>
    <xf numFmtId="1" fontId="12" fillId="6" borderId="31" xfId="2" applyNumberFormat="1" applyFont="1" applyFill="1" applyBorder="1" applyAlignment="1" applyProtection="1">
      <alignment vertical="center"/>
      <protection locked="0"/>
    </xf>
    <xf numFmtId="1" fontId="12" fillId="9" borderId="51" xfId="2" applyNumberFormat="1" applyFont="1" applyFill="1" applyBorder="1" applyAlignment="1" applyProtection="1">
      <alignment vertical="center"/>
      <protection locked="0"/>
    </xf>
    <xf numFmtId="1" fontId="12" fillId="10" borderId="51" xfId="2" applyNumberFormat="1" applyFont="1" applyFill="1" applyBorder="1" applyAlignment="1" applyProtection="1">
      <alignment vertical="center"/>
      <protection locked="0"/>
    </xf>
    <xf numFmtId="1" fontId="12" fillId="8" borderId="51" xfId="2" applyNumberFormat="1" applyFont="1" applyFill="1" applyBorder="1" applyAlignment="1" applyProtection="1">
      <alignment vertical="center"/>
      <protection locked="0"/>
    </xf>
    <xf numFmtId="1" fontId="12" fillId="5" borderId="78" xfId="2" applyNumberFormat="1" applyFont="1" applyFill="1" applyBorder="1" applyAlignment="1" applyProtection="1">
      <alignment vertical="center"/>
      <protection locked="0"/>
    </xf>
    <xf numFmtId="1" fontId="12" fillId="6" borderId="57" xfId="2" applyNumberFormat="1" applyFont="1" applyFill="1" applyBorder="1" applyAlignment="1" applyProtection="1">
      <alignment vertical="center"/>
      <protection locked="0"/>
    </xf>
    <xf numFmtId="1" fontId="12" fillId="9" borderId="57" xfId="2" applyNumberFormat="1" applyFont="1" applyFill="1" applyBorder="1" applyAlignment="1" applyProtection="1">
      <alignment vertical="center"/>
      <protection locked="0"/>
    </xf>
    <xf numFmtId="1" fontId="12" fillId="10" borderId="57" xfId="2" applyNumberFormat="1" applyFont="1" applyFill="1" applyBorder="1" applyAlignment="1" applyProtection="1">
      <alignment vertical="center"/>
      <protection locked="0"/>
    </xf>
    <xf numFmtId="1" fontId="12" fillId="8" borderId="58" xfId="2" applyNumberFormat="1" applyFont="1" applyFill="1" applyBorder="1" applyAlignment="1" applyProtection="1">
      <alignment vertical="center"/>
      <protection locked="0"/>
    </xf>
    <xf numFmtId="1" fontId="12" fillId="8" borderId="62" xfId="2" applyNumberFormat="1" applyFont="1" applyFill="1" applyBorder="1" applyAlignment="1" applyProtection="1">
      <alignment horizontal="right" vertical="center"/>
    </xf>
    <xf numFmtId="1" fontId="18" fillId="8" borderId="37" xfId="0" applyNumberFormat="1" applyFont="1" applyFill="1" applyBorder="1"/>
    <xf numFmtId="1" fontId="18" fillId="8" borderId="50" xfId="0" applyNumberFormat="1" applyFont="1" applyFill="1" applyBorder="1"/>
    <xf numFmtId="1" fontId="18" fillId="8" borderId="47" xfId="0" applyNumberFormat="1" applyFont="1" applyFill="1" applyBorder="1"/>
    <xf numFmtId="1" fontId="7" fillId="11" borderId="62" xfId="2" applyNumberFormat="1" applyFont="1" applyFill="1" applyBorder="1" applyAlignment="1" applyProtection="1">
      <alignment horizontal="center" vertical="center"/>
    </xf>
    <xf numFmtId="1" fontId="18" fillId="11" borderId="62" xfId="0" applyNumberFormat="1" applyFont="1" applyFill="1" applyBorder="1" applyAlignment="1">
      <alignment horizontal="center"/>
    </xf>
    <xf numFmtId="1" fontId="5" fillId="11" borderId="62" xfId="2" applyNumberFormat="1" applyFont="1" applyFill="1" applyBorder="1" applyAlignment="1" applyProtection="1">
      <alignment vertical="center"/>
    </xf>
    <xf numFmtId="1" fontId="0" fillId="11" borderId="62" xfId="0" applyNumberFormat="1" applyFill="1" applyBorder="1"/>
    <xf numFmtId="1" fontId="13" fillId="7" borderId="62" xfId="2" applyNumberFormat="1" applyFont="1" applyFill="1" applyBorder="1" applyAlignment="1" applyProtection="1">
      <alignment vertical="center"/>
    </xf>
    <xf numFmtId="1" fontId="0" fillId="0" borderId="62" xfId="0" applyNumberFormat="1" applyBorder="1"/>
    <xf numFmtId="1" fontId="5" fillId="0" borderId="62" xfId="2" applyNumberFormat="1" applyFont="1" applyBorder="1" applyAlignment="1" applyProtection="1">
      <alignment vertical="center"/>
    </xf>
    <xf numFmtId="1" fontId="0" fillId="5" borderId="62" xfId="0" applyNumberFormat="1" applyFill="1" applyBorder="1"/>
    <xf numFmtId="1" fontId="0" fillId="6" borderId="62" xfId="0" applyNumberFormat="1" applyFill="1" applyBorder="1"/>
    <xf numFmtId="1" fontId="0" fillId="0" borderId="62" xfId="0" applyNumberFormat="1" applyFill="1" applyBorder="1"/>
    <xf numFmtId="1" fontId="0" fillId="9" borderId="62" xfId="0" applyNumberFormat="1" applyFill="1" applyBorder="1"/>
    <xf numFmtId="1" fontId="0" fillId="10" borderId="62" xfId="0" applyNumberFormat="1" applyFill="1" applyBorder="1"/>
    <xf numFmtId="37" fontId="11" fillId="12" borderId="0" xfId="2" applyNumberFormat="1" applyFont="1" applyFill="1" applyBorder="1" applyAlignment="1" applyProtection="1">
      <alignment horizontal="center" vertical="center"/>
    </xf>
    <xf numFmtId="37" fontId="11" fillId="12" borderId="32" xfId="2" applyNumberFormat="1" applyFont="1" applyFill="1" applyBorder="1" applyAlignment="1" applyProtection="1">
      <alignment horizontal="center" vertical="center"/>
    </xf>
    <xf numFmtId="37" fontId="11" fillId="12" borderId="92" xfId="2" applyNumberFormat="1" applyFont="1" applyFill="1" applyBorder="1" applyAlignment="1" applyProtection="1">
      <alignment horizontal="center" vertical="center"/>
    </xf>
    <xf numFmtId="37" fontId="21" fillId="12" borderId="92" xfId="2" applyNumberFormat="1" applyFont="1" applyFill="1" applyBorder="1" applyAlignment="1" applyProtection="1">
      <alignment horizontal="center" vertical="center"/>
    </xf>
    <xf numFmtId="0" fontId="5" fillId="0" borderId="95" xfId="2" applyFont="1" applyBorder="1" applyAlignment="1" applyProtection="1">
      <alignment horizontal="center" vertical="center"/>
    </xf>
    <xf numFmtId="0" fontId="5" fillId="0" borderId="69" xfId="2" applyFont="1" applyBorder="1" applyAlignment="1" applyProtection="1">
      <alignment horizontal="center" vertical="center"/>
    </xf>
    <xf numFmtId="0" fontId="0" fillId="0" borderId="94" xfId="0" applyBorder="1" applyAlignment="1"/>
    <xf numFmtId="0" fontId="5" fillId="2" borderId="11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11" borderId="69" xfId="2" applyFont="1" applyFill="1" applyBorder="1" applyAlignment="1" applyProtection="1">
      <alignment horizontal="center" vertical="center"/>
    </xf>
    <xf numFmtId="1" fontId="18" fillId="11" borderId="69" xfId="0" applyNumberFormat="1" applyFont="1" applyFill="1" applyBorder="1" applyAlignment="1">
      <alignment horizontal="center"/>
    </xf>
    <xf numFmtId="49" fontId="20" fillId="12" borderId="60" xfId="2" applyNumberFormat="1" applyFont="1" applyFill="1" applyBorder="1" applyAlignment="1" applyProtection="1">
      <alignment horizontal="left" vertical="center"/>
    </xf>
    <xf numFmtId="49" fontId="20" fillId="12" borderId="61" xfId="2" applyNumberFormat="1" applyFont="1" applyFill="1" applyBorder="1" applyAlignment="1" applyProtection="1">
      <alignment horizontal="left" vertical="center"/>
    </xf>
    <xf numFmtId="49" fontId="20" fillId="12" borderId="106" xfId="2" applyNumberFormat="1" applyFont="1" applyFill="1" applyBorder="1" applyAlignment="1" applyProtection="1">
      <alignment horizontal="left" vertical="center"/>
    </xf>
    <xf numFmtId="0" fontId="0" fillId="0" borderId="96" xfId="0" applyBorder="1" applyAlignment="1"/>
    <xf numFmtId="0" fontId="11" fillId="12" borderId="96" xfId="2" applyFont="1" applyFill="1" applyBorder="1" applyAlignment="1" applyProtection="1">
      <alignment vertical="center"/>
    </xf>
    <xf numFmtId="0" fontId="11" fillId="12" borderId="94" xfId="2" applyFont="1" applyFill="1" applyBorder="1" applyAlignment="1" applyProtection="1">
      <alignment vertical="center"/>
    </xf>
    <xf numFmtId="0" fontId="11" fillId="12" borderId="95" xfId="2" applyFont="1" applyFill="1" applyBorder="1" applyAlignment="1" applyProtection="1">
      <alignment vertical="center"/>
    </xf>
    <xf numFmtId="1" fontId="12" fillId="11" borderId="69" xfId="2" applyNumberFormat="1" applyFont="1" applyFill="1" applyBorder="1" applyAlignment="1" applyProtection="1">
      <alignment horizontal="right" vertical="center"/>
    </xf>
    <xf numFmtId="164" fontId="5" fillId="5" borderId="13" xfId="2" applyNumberFormat="1" applyFont="1" applyFill="1" applyBorder="1" applyAlignment="1" applyProtection="1">
      <alignment vertical="center"/>
      <protection locked="0"/>
    </xf>
    <xf numFmtId="164" fontId="5" fillId="6" borderId="13" xfId="2" applyNumberFormat="1" applyFont="1" applyFill="1" applyBorder="1" applyAlignment="1" applyProtection="1">
      <alignment vertical="center"/>
      <protection locked="0"/>
    </xf>
    <xf numFmtId="0" fontId="5" fillId="0" borderId="11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1" fontId="0" fillId="11" borderId="79" xfId="0" applyNumberFormat="1" applyFill="1" applyBorder="1" applyAlignment="1"/>
    <xf numFmtId="1" fontId="0" fillId="0" borderId="92" xfId="0" applyNumberFormat="1" applyBorder="1" applyAlignment="1"/>
    <xf numFmtId="1" fontId="0" fillId="0" borderId="71" xfId="0" applyNumberFormat="1" applyBorder="1" applyAlignment="1"/>
    <xf numFmtId="1" fontId="5" fillId="11" borderId="69" xfId="2" applyNumberFormat="1" applyFont="1" applyFill="1" applyBorder="1" applyAlignment="1" applyProtection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0" fontId="5" fillId="11" borderId="97" xfId="2" applyFont="1" applyFill="1" applyBorder="1" applyAlignment="1" applyProtection="1">
      <alignment horizontal="center" vertical="center"/>
    </xf>
    <xf numFmtId="0" fontId="5" fillId="11" borderId="98" xfId="2" applyFont="1" applyFill="1" applyBorder="1" applyAlignment="1" applyProtection="1">
      <alignment horizontal="center" vertical="center"/>
    </xf>
    <xf numFmtId="0" fontId="5" fillId="11" borderId="101" xfId="2" applyFont="1" applyFill="1" applyBorder="1" applyAlignment="1" applyProtection="1">
      <alignment horizontal="center" vertical="center"/>
    </xf>
    <xf numFmtId="0" fontId="0" fillId="11" borderId="89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0" fillId="11" borderId="90" xfId="0" applyFill="1" applyBorder="1" applyAlignment="1">
      <alignment vertical="center"/>
    </xf>
    <xf numFmtId="0" fontId="0" fillId="11" borderId="67" xfId="0" applyFill="1" applyBorder="1" applyAlignment="1">
      <alignment vertical="center"/>
    </xf>
    <xf numFmtId="0" fontId="0" fillId="11" borderId="61" xfId="0" applyFill="1" applyBorder="1" applyAlignment="1">
      <alignment vertical="center"/>
    </xf>
    <xf numFmtId="0" fontId="0" fillId="11" borderId="68" xfId="0" applyFill="1" applyBorder="1" applyAlignment="1">
      <alignment vertical="center"/>
    </xf>
    <xf numFmtId="0" fontId="7" fillId="11" borderId="96" xfId="2" applyFont="1" applyFill="1" applyBorder="1" applyAlignment="1" applyProtection="1">
      <alignment horizontal="left" vertical="center"/>
    </xf>
    <xf numFmtId="0" fontId="0" fillId="0" borderId="94" xfId="0" applyBorder="1" applyAlignment="1"/>
    <xf numFmtId="0" fontId="0" fillId="0" borderId="95" xfId="0" applyBorder="1" applyAlignment="1"/>
    <xf numFmtId="0" fontId="7" fillId="12" borderId="16" xfId="2" applyFont="1" applyFill="1" applyBorder="1" applyAlignment="1" applyProtection="1">
      <alignment horizontal="left" vertical="center"/>
    </xf>
    <xf numFmtId="0" fontId="7" fillId="12" borderId="17" xfId="2" applyFont="1" applyFill="1" applyBorder="1" applyAlignment="1" applyProtection="1">
      <alignment horizontal="left" vertical="center"/>
    </xf>
    <xf numFmtId="0" fontId="0" fillId="12" borderId="99" xfId="0" applyFill="1" applyBorder="1" applyAlignment="1">
      <alignment vertical="center"/>
    </xf>
    <xf numFmtId="0" fontId="5" fillId="9" borderId="62" xfId="2" applyFont="1" applyFill="1" applyBorder="1" applyAlignment="1" applyProtection="1">
      <alignment horizontal="center" vertical="center"/>
    </xf>
    <xf numFmtId="0" fontId="0" fillId="9" borderId="62" xfId="0" applyFill="1" applyBorder="1" applyAlignment="1">
      <alignment horizontal="center" vertical="center"/>
    </xf>
    <xf numFmtId="0" fontId="5" fillId="10" borderId="62" xfId="2" applyFont="1" applyFill="1" applyBorder="1" applyAlignment="1" applyProtection="1">
      <alignment horizontal="center" vertical="center"/>
    </xf>
    <xf numFmtId="0" fontId="0" fillId="10" borderId="62" xfId="0" applyFill="1" applyBorder="1" applyAlignment="1">
      <alignment horizontal="center" vertical="center"/>
    </xf>
    <xf numFmtId="0" fontId="5" fillId="11" borderId="62" xfId="2" applyFont="1" applyFill="1" applyBorder="1" applyAlignment="1" applyProtection="1">
      <alignment horizontal="center" vertical="center"/>
      <protection locked="0"/>
    </xf>
    <xf numFmtId="0" fontId="0" fillId="11" borderId="62" xfId="0" applyFill="1" applyBorder="1" applyAlignment="1">
      <alignment horizontal="center" vertical="center"/>
    </xf>
    <xf numFmtId="1" fontId="0" fillId="11" borderId="69" xfId="0" applyNumberFormat="1" applyFill="1" applyBorder="1" applyAlignment="1">
      <alignment vertical="center"/>
    </xf>
    <xf numFmtId="1" fontId="5" fillId="7" borderId="96" xfId="2" applyNumberFormat="1" applyFont="1" applyFill="1" applyBorder="1" applyAlignment="1" applyProtection="1">
      <alignment horizontal="center" vertical="center"/>
    </xf>
    <xf numFmtId="1" fontId="5" fillId="7" borderId="94" xfId="2" applyNumberFormat="1" applyFont="1" applyFill="1" applyBorder="1" applyAlignment="1" applyProtection="1">
      <alignment horizontal="center" vertical="center"/>
    </xf>
    <xf numFmtId="1" fontId="0" fillId="0" borderId="95" xfId="0" applyNumberFormat="1" applyBorder="1" applyAlignment="1">
      <alignment vertical="center"/>
    </xf>
    <xf numFmtId="1" fontId="5" fillId="5" borderId="96" xfId="2" applyNumberFormat="1" applyFont="1" applyFill="1" applyBorder="1" applyAlignment="1" applyProtection="1">
      <alignment horizontal="center" vertical="center"/>
    </xf>
    <xf numFmtId="1" fontId="5" fillId="5" borderId="94" xfId="2" applyNumberFormat="1" applyFont="1" applyFill="1" applyBorder="1" applyAlignment="1" applyProtection="1">
      <alignment horizontal="center" vertical="center"/>
    </xf>
    <xf numFmtId="1" fontId="5" fillId="6" borderId="96" xfId="2" applyNumberFormat="1" applyFont="1" applyFill="1" applyBorder="1" applyAlignment="1" applyProtection="1">
      <alignment horizontal="center" vertical="center"/>
    </xf>
    <xf numFmtId="1" fontId="5" fillId="6" borderId="94" xfId="2" applyNumberFormat="1" applyFont="1" applyFill="1" applyBorder="1" applyAlignment="1" applyProtection="1">
      <alignment horizontal="center" vertical="center"/>
    </xf>
    <xf numFmtId="1" fontId="5" fillId="9" borderId="96" xfId="2" applyNumberFormat="1" applyFont="1" applyFill="1" applyBorder="1" applyAlignment="1" applyProtection="1">
      <alignment horizontal="center" vertical="center"/>
    </xf>
    <xf numFmtId="1" fontId="0" fillId="9" borderId="94" xfId="0" applyNumberFormat="1" applyFill="1" applyBorder="1" applyAlignment="1">
      <alignment horizontal="center" vertical="center"/>
    </xf>
    <xf numFmtId="1" fontId="5" fillId="10" borderId="96" xfId="2" applyNumberFormat="1" applyFont="1" applyFill="1" applyBorder="1" applyAlignment="1" applyProtection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39" fontId="0" fillId="11" borderId="51" xfId="0" applyNumberFormat="1" applyFill="1" applyBorder="1" applyAlignment="1"/>
    <xf numFmtId="0" fontId="0" fillId="0" borderId="92" xfId="0" applyBorder="1" applyAlignment="1"/>
    <xf numFmtId="0" fontId="7" fillId="11" borderId="91" xfId="2" applyFont="1" applyFill="1" applyBorder="1" applyAlignment="1" applyProtection="1">
      <alignment horizontal="left" vertical="center"/>
    </xf>
    <xf numFmtId="0" fontId="7" fillId="11" borderId="38" xfId="2" applyFont="1" applyFill="1" applyBorder="1" applyAlignment="1" applyProtection="1">
      <alignment horizontal="left" vertical="center"/>
    </xf>
    <xf numFmtId="0" fontId="0" fillId="0" borderId="77" xfId="0" applyBorder="1" applyAlignment="1">
      <alignment horizontal="left" vertical="center"/>
    </xf>
    <xf numFmtId="0" fontId="5" fillId="0" borderId="91" xfId="2" applyFont="1" applyBorder="1" applyAlignment="1" applyProtection="1">
      <alignment vertical="center"/>
    </xf>
    <xf numFmtId="0" fontId="5" fillId="0" borderId="38" xfId="2" applyFont="1" applyBorder="1" applyAlignment="1" applyProtection="1">
      <alignment vertical="center"/>
    </xf>
    <xf numFmtId="0" fontId="0" fillId="0" borderId="77" xfId="0" applyBorder="1" applyAlignment="1">
      <alignment vertical="center"/>
    </xf>
    <xf numFmtId="0" fontId="0" fillId="0" borderId="77" xfId="0" applyBorder="1" applyAlignment="1"/>
    <xf numFmtId="0" fontId="5" fillId="0" borderId="96" xfId="2" applyFont="1" applyBorder="1" applyAlignment="1" applyProtection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5" borderId="62" xfId="2" applyFont="1" applyFill="1" applyBorder="1" applyAlignment="1" applyProtection="1">
      <alignment horizontal="center" vertical="center"/>
    </xf>
    <xf numFmtId="0" fontId="5" fillId="2" borderId="62" xfId="2" applyFont="1" applyFill="1" applyBorder="1" applyAlignment="1" applyProtection="1">
      <alignment horizontal="center" vertical="center"/>
    </xf>
    <xf numFmtId="0" fontId="5" fillId="7" borderId="62" xfId="2" applyFont="1" applyFill="1" applyBorder="1" applyAlignment="1" applyProtection="1">
      <alignment horizontal="center" vertical="center"/>
    </xf>
    <xf numFmtId="0" fontId="5" fillId="6" borderId="62" xfId="2" applyFont="1" applyFill="1" applyBorder="1" applyAlignment="1" applyProtection="1">
      <alignment horizontal="center" vertical="center"/>
    </xf>
    <xf numFmtId="0" fontId="5" fillId="11" borderId="62" xfId="2" applyFont="1" applyFill="1" applyBorder="1" applyAlignment="1" applyProtection="1">
      <alignment horizontal="center" vertical="center"/>
    </xf>
    <xf numFmtId="0" fontId="5" fillId="0" borderId="91" xfId="2" applyFont="1" applyFill="1" applyBorder="1" applyAlignment="1" applyProtection="1">
      <alignment horizontal="left" vertical="center"/>
      <protection locked="0"/>
    </xf>
    <xf numFmtId="0" fontId="5" fillId="0" borderId="38" xfId="2" applyFont="1" applyFill="1" applyBorder="1" applyAlignment="1" applyProtection="1">
      <alignment horizontal="left" vertical="center"/>
      <protection locked="0"/>
    </xf>
    <xf numFmtId="0" fontId="0" fillId="0" borderId="77" xfId="0" applyFont="1" applyBorder="1" applyAlignment="1">
      <alignment horizontal="left"/>
    </xf>
    <xf numFmtId="49" fontId="19" fillId="8" borderId="11" xfId="2" applyNumberFormat="1" applyFont="1" applyFill="1" applyBorder="1" applyAlignment="1" applyProtection="1">
      <alignment horizontal="right" vertical="center"/>
    </xf>
    <xf numFmtId="49" fontId="19" fillId="8" borderId="0" xfId="2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90" xfId="0" applyFont="1" applyBorder="1" applyAlignment="1">
      <alignment horizontal="right" vertical="center"/>
    </xf>
    <xf numFmtId="0" fontId="7" fillId="11" borderId="51" xfId="2" applyFont="1" applyFill="1" applyBorder="1" applyAlignment="1" applyProtection="1">
      <alignment horizontal="left" vertical="center"/>
    </xf>
    <xf numFmtId="0" fontId="0" fillId="0" borderId="42" xfId="0" applyBorder="1" applyAlignment="1"/>
    <xf numFmtId="0" fontId="5" fillId="0" borderId="96" xfId="2" applyFont="1" applyBorder="1" applyAlignment="1" applyProtection="1">
      <alignment horizontal="left" vertical="center"/>
    </xf>
    <xf numFmtId="0" fontId="5" fillId="0" borderId="94" xfId="2" applyFont="1" applyBorder="1" applyAlignment="1" applyProtection="1">
      <alignment horizontal="left" vertical="center"/>
    </xf>
    <xf numFmtId="0" fontId="5" fillId="0" borderId="95" xfId="2" applyFont="1" applyBorder="1" applyAlignment="1" applyProtection="1">
      <alignment horizontal="left" vertical="center"/>
    </xf>
    <xf numFmtId="0" fontId="5" fillId="0" borderId="62" xfId="2" applyFont="1" applyBorder="1" applyAlignment="1" applyProtection="1">
      <alignment horizontal="center" vertical="center"/>
    </xf>
    <xf numFmtId="0" fontId="5" fillId="2" borderId="85" xfId="2" applyFont="1" applyFill="1" applyBorder="1" applyAlignment="1" applyProtection="1">
      <alignment horizontal="center" vertical="center"/>
    </xf>
    <xf numFmtId="0" fontId="5" fillId="2" borderId="46" xfId="2" applyFont="1" applyFill="1" applyBorder="1" applyAlignment="1" applyProtection="1">
      <alignment horizontal="center" vertical="center"/>
    </xf>
    <xf numFmtId="0" fontId="5" fillId="2" borderId="101" xfId="2" applyFont="1" applyFill="1" applyBorder="1" applyAlignment="1" applyProtection="1">
      <alignment horizontal="center" vertical="center"/>
    </xf>
    <xf numFmtId="0" fontId="5" fillId="2" borderId="11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5" fillId="2" borderId="90" xfId="2" applyFont="1" applyFill="1" applyBorder="1" applyAlignment="1" applyProtection="1">
      <alignment horizontal="center" vertical="center"/>
    </xf>
    <xf numFmtId="0" fontId="5" fillId="2" borderId="105" xfId="2" applyFont="1" applyFill="1" applyBorder="1" applyAlignment="1" applyProtection="1">
      <alignment horizontal="center" vertical="center"/>
    </xf>
    <xf numFmtId="0" fontId="5" fillId="2" borderId="103" xfId="2" applyFont="1" applyFill="1" applyBorder="1" applyAlignment="1" applyProtection="1">
      <alignment horizontal="center" vertical="center"/>
    </xf>
    <xf numFmtId="0" fontId="5" fillId="2" borderId="104" xfId="2" applyFont="1" applyFill="1" applyBorder="1" applyAlignment="1" applyProtection="1">
      <alignment horizontal="center" vertical="center"/>
    </xf>
    <xf numFmtId="0" fontId="5" fillId="2" borderId="80" xfId="2" applyFont="1" applyFill="1" applyBorder="1" applyAlignment="1" applyProtection="1">
      <alignment horizontal="center" vertical="center"/>
    </xf>
    <xf numFmtId="0" fontId="5" fillId="11" borderId="96" xfId="2" applyFont="1" applyFill="1" applyBorder="1" applyAlignment="1" applyProtection="1">
      <alignment horizontal="center" vertical="center"/>
    </xf>
    <xf numFmtId="0" fontId="0" fillId="0" borderId="94" xfId="0" applyBorder="1" applyAlignment="1">
      <alignment horizontal="center" vertical="center"/>
    </xf>
    <xf numFmtId="1" fontId="5" fillId="11" borderId="96" xfId="2" applyNumberFormat="1" applyFont="1" applyFill="1" applyBorder="1" applyAlignment="1" applyProtection="1">
      <alignment horizontal="center" vertical="center"/>
    </xf>
    <xf numFmtId="10" fontId="5" fillId="11" borderId="62" xfId="2" applyNumberFormat="1" applyFont="1" applyFill="1" applyBorder="1" applyAlignment="1" applyProtection="1">
      <alignment horizontal="center" vertical="center"/>
      <protection locked="0"/>
    </xf>
    <xf numFmtId="0" fontId="7" fillId="11" borderId="27" xfId="2" applyFont="1" applyFill="1" applyBorder="1" applyAlignment="1" applyProtection="1">
      <alignment vertical="center"/>
    </xf>
    <xf numFmtId="0" fontId="7" fillId="11" borderId="22" xfId="2" applyFont="1" applyFill="1" applyBorder="1" applyAlignment="1" applyProtection="1">
      <alignment vertical="center"/>
    </xf>
    <xf numFmtId="0" fontId="7" fillId="11" borderId="45" xfId="2" applyFont="1" applyFill="1" applyBorder="1" applyAlignment="1" applyProtection="1">
      <alignment vertical="center"/>
    </xf>
    <xf numFmtId="39" fontId="0" fillId="11" borderId="70" xfId="0" applyNumberFormat="1" applyFill="1" applyBorder="1" applyAlignment="1"/>
    <xf numFmtId="0" fontId="0" fillId="11" borderId="92" xfId="0" applyFill="1" applyBorder="1" applyAlignment="1"/>
    <xf numFmtId="0" fontId="0" fillId="11" borderId="71" xfId="0" applyFill="1" applyBorder="1" applyAlignment="1"/>
    <xf numFmtId="49" fontId="19" fillId="8" borderId="60" xfId="2" applyNumberFormat="1" applyFont="1" applyFill="1" applyBorder="1" applyAlignment="1" applyProtection="1">
      <alignment horizontal="right" vertical="center"/>
    </xf>
    <xf numFmtId="49" fontId="19" fillId="8" borderId="61" xfId="2" applyNumberFormat="1" applyFont="1" applyFill="1" applyBorder="1" applyAlignment="1" applyProtection="1">
      <alignment horizontal="right" vertical="center"/>
    </xf>
    <xf numFmtId="0" fontId="23" fillId="8" borderId="68" xfId="0" applyFont="1" applyFill="1" applyBorder="1" applyAlignment="1">
      <alignment horizontal="right" vertical="center"/>
    </xf>
    <xf numFmtId="0" fontId="7" fillId="11" borderId="59" xfId="2" applyFont="1" applyFill="1" applyBorder="1" applyAlignment="1" applyProtection="1">
      <alignment horizontal="left" vertical="center"/>
    </xf>
    <xf numFmtId="0" fontId="7" fillId="11" borderId="46" xfId="2" applyFont="1" applyFill="1" applyBorder="1" applyAlignment="1" applyProtection="1">
      <alignment horizontal="left" vertical="center"/>
    </xf>
    <xf numFmtId="0" fontId="0" fillId="0" borderId="49" xfId="0" applyBorder="1" applyAlignment="1">
      <alignment vertical="center"/>
    </xf>
    <xf numFmtId="0" fontId="5" fillId="0" borderId="62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5" fillId="0" borderId="62" xfId="2" applyFont="1" applyBorder="1" applyAlignment="1" applyProtection="1">
      <alignment horizontal="left" vertical="center"/>
    </xf>
    <xf numFmtId="0" fontId="0" fillId="0" borderId="62" xfId="0" applyBorder="1" applyAlignment="1"/>
    <xf numFmtId="0" fontId="5" fillId="2" borderId="18" xfId="2" applyFont="1" applyFill="1" applyBorder="1" applyAlignment="1" applyProtection="1">
      <alignment horizontal="center" vertical="center"/>
    </xf>
    <xf numFmtId="0" fontId="5" fillId="2" borderId="15" xfId="2" applyFont="1" applyFill="1" applyBorder="1" applyAlignment="1" applyProtection="1">
      <alignment horizontal="center" vertical="center"/>
    </xf>
    <xf numFmtId="0" fontId="5" fillId="2" borderId="19" xfId="2" applyFont="1" applyFill="1" applyBorder="1" applyAlignment="1" applyProtection="1">
      <alignment horizontal="center" vertical="center"/>
    </xf>
    <xf numFmtId="0" fontId="5" fillId="2" borderId="12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2" borderId="60" xfId="2" applyFont="1" applyFill="1" applyBorder="1" applyAlignment="1" applyProtection="1">
      <alignment horizontal="center" vertical="center"/>
    </xf>
    <xf numFmtId="0" fontId="5" fillId="2" borderId="61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5" fillId="0" borderId="101" xfId="2" applyFont="1" applyBorder="1" applyAlignment="1" applyProtection="1">
      <alignment horizontal="center" vertical="center"/>
    </xf>
    <xf numFmtId="0" fontId="5" fillId="0" borderId="70" xfId="2" applyFont="1" applyBorder="1" applyAlignment="1" applyProtection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8" borderId="81" xfId="2" applyFont="1" applyFill="1" applyBorder="1" applyAlignment="1" applyProtection="1">
      <alignment horizontal="right" vertical="center"/>
      <protection locked="0"/>
    </xf>
    <xf numFmtId="0" fontId="5" fillId="8" borderId="82" xfId="2" applyFont="1" applyFill="1" applyBorder="1" applyAlignment="1" applyProtection="1">
      <alignment horizontal="right" vertical="center"/>
      <protection locked="0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5" fillId="8" borderId="62" xfId="2" applyFont="1" applyFill="1" applyBorder="1" applyAlignment="1" applyProtection="1">
      <alignment horizontal="right" vertical="center"/>
      <protection locked="0"/>
    </xf>
    <xf numFmtId="0" fontId="0" fillId="11" borderId="56" xfId="0" applyFill="1" applyBorder="1" applyAlignment="1"/>
    <xf numFmtId="0" fontId="0" fillId="11" borderId="84" xfId="0" applyFill="1" applyBorder="1" applyAlignment="1"/>
    <xf numFmtId="0" fontId="5" fillId="7" borderId="39" xfId="2" applyFont="1" applyFill="1" applyBorder="1" applyAlignment="1" applyProtection="1">
      <alignment horizontal="center" vertical="center"/>
    </xf>
    <xf numFmtId="0" fontId="5" fillId="7" borderId="40" xfId="2" applyFont="1" applyFill="1" applyBorder="1" applyAlignment="1" applyProtection="1">
      <alignment horizontal="center" vertical="center"/>
    </xf>
    <xf numFmtId="0" fontId="5" fillId="6" borderId="39" xfId="2" applyFont="1" applyFill="1" applyBorder="1" applyAlignment="1" applyProtection="1">
      <alignment horizontal="center" vertical="center"/>
    </xf>
    <xf numFmtId="0" fontId="5" fillId="6" borderId="40" xfId="2" applyFont="1" applyFill="1" applyBorder="1" applyAlignment="1" applyProtection="1">
      <alignment horizontal="center" vertical="center"/>
    </xf>
    <xf numFmtId="0" fontId="5" fillId="6" borderId="50" xfId="2" applyFont="1" applyFill="1" applyBorder="1" applyAlignment="1" applyProtection="1">
      <alignment horizontal="center" vertical="center"/>
      <protection locked="0"/>
    </xf>
    <xf numFmtId="0" fontId="5" fillId="6" borderId="50" xfId="2" applyFont="1" applyFill="1" applyBorder="1" applyAlignment="1" applyProtection="1">
      <alignment vertical="center"/>
      <protection locked="0"/>
    </xf>
    <xf numFmtId="0" fontId="5" fillId="7" borderId="50" xfId="2" applyFont="1" applyFill="1" applyBorder="1" applyAlignment="1" applyProtection="1">
      <alignment horizontal="left" vertical="center"/>
      <protection locked="0"/>
    </xf>
    <xf numFmtId="0" fontId="5" fillId="5" borderId="39" xfId="2" applyFont="1" applyFill="1" applyBorder="1" applyAlignment="1" applyProtection="1">
      <alignment horizontal="center" vertical="center"/>
    </xf>
    <xf numFmtId="0" fontId="5" fillId="5" borderId="40" xfId="2" applyFont="1" applyFill="1" applyBorder="1" applyAlignment="1" applyProtection="1">
      <alignment horizontal="center" vertical="center"/>
    </xf>
    <xf numFmtId="0" fontId="5" fillId="5" borderId="50" xfId="2" applyFont="1" applyFill="1" applyBorder="1" applyAlignment="1" applyProtection="1">
      <alignment horizontal="left" vertical="center"/>
      <protection locked="0"/>
    </xf>
    <xf numFmtId="0" fontId="5" fillId="7" borderId="50" xfId="2" applyFont="1" applyFill="1" applyBorder="1" applyAlignment="1" applyProtection="1">
      <alignment vertical="center"/>
      <protection locked="0"/>
    </xf>
    <xf numFmtId="0" fontId="5" fillId="5" borderId="50" xfId="2" applyFont="1" applyFill="1" applyBorder="1" applyAlignment="1" applyProtection="1">
      <alignment vertical="center"/>
      <protection locked="0"/>
    </xf>
    <xf numFmtId="0" fontId="5" fillId="11" borderId="64" xfId="2" applyFont="1" applyFill="1" applyBorder="1" applyAlignment="1" applyProtection="1">
      <alignment horizontal="center" vertical="center"/>
    </xf>
    <xf numFmtId="0" fontId="0" fillId="11" borderId="65" xfId="0" applyFill="1" applyBorder="1" applyAlignment="1"/>
    <xf numFmtId="0" fontId="0" fillId="11" borderId="66" xfId="0" applyFill="1" applyBorder="1" applyAlignment="1"/>
    <xf numFmtId="0" fontId="0" fillId="11" borderId="67" xfId="0" applyFill="1" applyBorder="1" applyAlignment="1"/>
    <xf numFmtId="0" fontId="0" fillId="11" borderId="43" xfId="0" applyFill="1" applyBorder="1" applyAlignment="1"/>
    <xf numFmtId="0" fontId="0" fillId="11" borderId="54" xfId="0" applyFill="1" applyBorder="1" applyAlignment="1"/>
    <xf numFmtId="0" fontId="5" fillId="8" borderId="6" xfId="2" applyFont="1" applyFill="1" applyBorder="1" applyAlignment="1" applyProtection="1">
      <alignment horizontal="right" vertical="center"/>
    </xf>
    <xf numFmtId="0" fontId="5" fillId="8" borderId="7" xfId="2" applyFont="1" applyFill="1" applyBorder="1" applyAlignment="1" applyProtection="1">
      <alignment horizontal="right" vertical="center"/>
    </xf>
    <xf numFmtId="0" fontId="0" fillId="0" borderId="7" xfId="0" applyBorder="1" applyAlignment="1">
      <alignment vertical="center"/>
    </xf>
    <xf numFmtId="0" fontId="0" fillId="0" borderId="80" xfId="0" applyBorder="1" applyAlignment="1">
      <alignment vertical="center"/>
    </xf>
    <xf numFmtId="0" fontId="8" fillId="0" borderId="15" xfId="2" applyFont="1" applyBorder="1" applyAlignment="1" applyProtection="1">
      <alignment horizontal="center" vertical="center"/>
    </xf>
    <xf numFmtId="0" fontId="5" fillId="9" borderId="50" xfId="2" applyFont="1" applyFill="1" applyBorder="1" applyAlignment="1" applyProtection="1">
      <alignment horizontal="center" vertical="center"/>
      <protection locked="0"/>
    </xf>
    <xf numFmtId="0" fontId="5" fillId="9" borderId="47" xfId="2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9" borderId="96" xfId="2" applyFont="1" applyFill="1" applyBorder="1" applyAlignment="1" applyProtection="1">
      <alignment horizontal="center" vertical="center"/>
      <protection locked="0"/>
    </xf>
    <xf numFmtId="0" fontId="5" fillId="9" borderId="94" xfId="2" applyFont="1" applyFill="1" applyBorder="1" applyAlignment="1" applyProtection="1">
      <alignment horizontal="center" vertical="center"/>
      <protection locked="0"/>
    </xf>
    <xf numFmtId="0" fontId="5" fillId="9" borderId="95" xfId="2" applyFont="1" applyFill="1" applyBorder="1" applyAlignment="1" applyProtection="1">
      <alignment horizontal="center" vertical="center"/>
      <protection locked="0"/>
    </xf>
    <xf numFmtId="0" fontId="5" fillId="10" borderId="96" xfId="2" applyFont="1" applyFill="1" applyBorder="1" applyAlignment="1" applyProtection="1">
      <alignment horizontal="center" vertical="center"/>
      <protection locked="0"/>
    </xf>
    <xf numFmtId="0" fontId="5" fillId="10" borderId="94" xfId="2" applyFont="1" applyFill="1" applyBorder="1" applyAlignment="1" applyProtection="1">
      <alignment horizontal="center" vertical="center"/>
      <protection locked="0"/>
    </xf>
    <xf numFmtId="0" fontId="5" fillId="10" borderId="95" xfId="2" applyFont="1" applyFill="1" applyBorder="1" applyAlignment="1" applyProtection="1">
      <alignment horizontal="center" vertical="center"/>
      <protection locked="0"/>
    </xf>
    <xf numFmtId="0" fontId="5" fillId="6" borderId="50" xfId="2" applyFont="1" applyFill="1" applyBorder="1" applyAlignment="1" applyProtection="1">
      <alignment horizontal="left" vertical="center"/>
      <protection locked="0"/>
    </xf>
    <xf numFmtId="0" fontId="7" fillId="0" borderId="21" xfId="2" applyFont="1" applyBorder="1" applyAlignment="1" applyProtection="1">
      <alignment horizontal="left" vertical="center"/>
    </xf>
    <xf numFmtId="0" fontId="7" fillId="0" borderId="10" xfId="2" applyFont="1" applyBorder="1" applyAlignment="1" applyProtection="1">
      <alignment horizontal="left" vertical="center"/>
    </xf>
    <xf numFmtId="0" fontId="7" fillId="0" borderId="22" xfId="2" applyFont="1" applyBorder="1" applyAlignment="1" applyProtection="1">
      <alignment horizontal="left" vertical="center"/>
    </xf>
    <xf numFmtId="0" fontId="6" fillId="0" borderId="22" xfId="2" applyFont="1" applyBorder="1" applyAlignment="1" applyProtection="1">
      <alignment horizontal="center" vertical="center"/>
    </xf>
    <xf numFmtId="0" fontId="6" fillId="0" borderId="23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24" xfId="2" applyFont="1" applyBorder="1" applyAlignment="1" applyProtection="1">
      <alignment horizontal="center" vertical="center"/>
    </xf>
    <xf numFmtId="0" fontId="6" fillId="0" borderId="25" xfId="2" applyFont="1" applyBorder="1" applyAlignment="1" applyProtection="1">
      <alignment horizontal="center" vertical="center"/>
    </xf>
    <xf numFmtId="0" fontId="6" fillId="0" borderId="26" xfId="2" applyFont="1" applyBorder="1" applyAlignment="1" applyProtection="1">
      <alignment horizontal="center" vertical="center"/>
    </xf>
    <xf numFmtId="0" fontId="5" fillId="0" borderId="27" xfId="2" applyFont="1" applyBorder="1" applyAlignment="1" applyProtection="1">
      <alignment horizontal="left" vertical="center"/>
    </xf>
    <xf numFmtId="0" fontId="5" fillId="0" borderId="22" xfId="2" applyFont="1" applyBorder="1" applyAlignment="1" applyProtection="1">
      <alignment horizontal="left" vertical="center"/>
    </xf>
    <xf numFmtId="0" fontId="5" fillId="0" borderId="11" xfId="2" applyFont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3" fillId="0" borderId="28" xfId="2" applyFont="1" applyBorder="1" applyAlignment="1" applyProtection="1">
      <alignment horizontal="right" vertical="top"/>
    </xf>
    <xf numFmtId="0" fontId="3" fillId="0" borderId="25" xfId="2" applyFont="1" applyBorder="1" applyAlignment="1" applyProtection="1">
      <alignment horizontal="right" vertical="top"/>
    </xf>
    <xf numFmtId="0" fontId="3" fillId="0" borderId="29" xfId="2" applyFont="1" applyBorder="1" applyAlignment="1" applyProtection="1">
      <alignment horizontal="right" vertical="top"/>
    </xf>
    <xf numFmtId="0" fontId="3" fillId="0" borderId="30" xfId="2" applyFont="1" applyFill="1" applyBorder="1" applyAlignment="1" applyProtection="1">
      <alignment horizontal="right" vertical="center"/>
    </xf>
    <xf numFmtId="0" fontId="3" fillId="0" borderId="25" xfId="2" applyFont="1" applyFill="1" applyBorder="1" applyAlignment="1" applyProtection="1">
      <alignment horizontal="right" vertical="center"/>
    </xf>
    <xf numFmtId="0" fontId="3" fillId="0" borderId="29" xfId="2" applyFont="1" applyFill="1" applyBorder="1" applyAlignment="1" applyProtection="1">
      <alignment horizontal="right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5" fillId="6" borderId="96" xfId="2" applyFont="1" applyFill="1" applyBorder="1" applyAlignment="1" applyProtection="1">
      <alignment horizontal="center" vertical="center"/>
    </xf>
    <xf numFmtId="0" fontId="5" fillId="6" borderId="95" xfId="2" applyFont="1" applyFill="1" applyBorder="1" applyAlignment="1" applyProtection="1">
      <alignment horizontal="center" vertical="center"/>
    </xf>
    <xf numFmtId="0" fontId="5" fillId="6" borderId="96" xfId="2" applyFont="1" applyFill="1" applyBorder="1" applyAlignment="1" applyProtection="1">
      <alignment horizontal="left" vertical="center"/>
      <protection locked="0"/>
    </xf>
    <xf numFmtId="0" fontId="5" fillId="6" borderId="94" xfId="2" applyFont="1" applyFill="1" applyBorder="1" applyAlignment="1" applyProtection="1">
      <alignment horizontal="left" vertical="center"/>
      <protection locked="0"/>
    </xf>
    <xf numFmtId="0" fontId="5" fillId="6" borderId="95" xfId="2" applyFont="1" applyFill="1" applyBorder="1" applyAlignment="1" applyProtection="1">
      <alignment horizontal="left" vertical="center"/>
      <protection locked="0"/>
    </xf>
    <xf numFmtId="0" fontId="5" fillId="6" borderId="96" xfId="2" applyFont="1" applyFill="1" applyBorder="1" applyAlignment="1" applyProtection="1">
      <alignment vertical="center"/>
      <protection locked="0"/>
    </xf>
    <xf numFmtId="0" fontId="5" fillId="6" borderId="94" xfId="2" applyFont="1" applyFill="1" applyBorder="1" applyAlignment="1" applyProtection="1">
      <alignment vertical="center"/>
      <protection locked="0"/>
    </xf>
    <xf numFmtId="0" fontId="5" fillId="6" borderId="95" xfId="2" applyFont="1" applyFill="1" applyBorder="1" applyAlignment="1" applyProtection="1">
      <alignment vertical="center"/>
      <protection locked="0"/>
    </xf>
    <xf numFmtId="14" fontId="7" fillId="3" borderId="34" xfId="2" applyNumberFormat="1" applyFont="1" applyFill="1" applyBorder="1" applyAlignment="1" applyProtection="1">
      <alignment horizontal="left" vertical="center"/>
      <protection locked="0"/>
    </xf>
    <xf numFmtId="14" fontId="7" fillId="3" borderId="9" xfId="2" applyNumberFormat="1" applyFont="1" applyFill="1" applyBorder="1" applyAlignment="1" applyProtection="1">
      <alignment horizontal="left" vertical="center"/>
      <protection locked="0"/>
    </xf>
    <xf numFmtId="14" fontId="7" fillId="3" borderId="14" xfId="2" applyNumberFormat="1" applyFont="1" applyFill="1" applyBorder="1" applyAlignment="1" applyProtection="1">
      <alignment horizontal="left" vertical="center"/>
      <protection locked="0"/>
    </xf>
    <xf numFmtId="0" fontId="9" fillId="0" borderId="0" xfId="2" applyFont="1" applyBorder="1" applyAlignment="1" applyProtection="1">
      <alignment horizontal="center" vertical="center"/>
    </xf>
    <xf numFmtId="0" fontId="5" fillId="10" borderId="96" xfId="2" applyFont="1" applyFill="1" applyBorder="1" applyAlignment="1" applyProtection="1">
      <alignment horizontal="center" vertical="center"/>
    </xf>
    <xf numFmtId="0" fontId="5" fillId="10" borderId="95" xfId="2" applyFont="1" applyFill="1" applyBorder="1" applyAlignment="1" applyProtection="1">
      <alignment horizontal="center" vertical="center"/>
    </xf>
    <xf numFmtId="0" fontId="5" fillId="9" borderId="96" xfId="2" applyFont="1" applyFill="1" applyBorder="1" applyAlignment="1" applyProtection="1">
      <alignment horizontal="center" vertical="center"/>
    </xf>
    <xf numFmtId="0" fontId="5" fillId="9" borderId="95" xfId="2" applyFont="1" applyFill="1" applyBorder="1" applyAlignment="1" applyProtection="1">
      <alignment horizontal="center" vertical="center"/>
    </xf>
    <xf numFmtId="0" fontId="5" fillId="10" borderId="50" xfId="2" applyFont="1" applyFill="1" applyBorder="1" applyAlignment="1" applyProtection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5" fillId="10" borderId="51" xfId="2" applyFont="1" applyFill="1" applyBorder="1" applyAlignment="1" applyProtection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5" fillId="10" borderId="50" xfId="2" applyFont="1" applyFill="1" applyBorder="1" applyAlignment="1" applyProtection="1">
      <alignment horizontal="center" vertical="center"/>
      <protection locked="0"/>
    </xf>
    <xf numFmtId="0" fontId="5" fillId="10" borderId="51" xfId="2" applyFont="1" applyFill="1" applyBorder="1" applyAlignment="1" applyProtection="1">
      <alignment horizontal="center" vertical="center"/>
      <protection locked="0"/>
    </xf>
    <xf numFmtId="0" fontId="10" fillId="0" borderId="86" xfId="2" applyFont="1" applyBorder="1" applyAlignment="1" applyProtection="1">
      <alignment horizontal="left" vertical="center"/>
    </xf>
    <xf numFmtId="0" fontId="10" fillId="0" borderId="63" xfId="2" applyFont="1" applyBorder="1" applyAlignment="1" applyProtection="1">
      <alignment horizontal="left" vertical="center"/>
    </xf>
    <xf numFmtId="0" fontId="10" fillId="0" borderId="87" xfId="2" applyFont="1" applyBorder="1" applyAlignment="1" applyProtection="1">
      <alignment horizontal="left" vertical="center"/>
    </xf>
    <xf numFmtId="164" fontId="5" fillId="4" borderId="70" xfId="2" applyNumberFormat="1" applyFont="1" applyFill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49" fontId="19" fillId="8" borderId="62" xfId="2" applyNumberFormat="1" applyFont="1" applyFill="1" applyBorder="1" applyAlignment="1" applyProtection="1">
      <alignment horizontal="right" vertical="center"/>
    </xf>
    <xf numFmtId="0" fontId="23" fillId="0" borderId="62" xfId="0" applyFont="1" applyBorder="1" applyAlignment="1">
      <alignment horizontal="right" vertical="center"/>
    </xf>
    <xf numFmtId="0" fontId="5" fillId="0" borderId="62" xfId="2" applyFont="1" applyFill="1" applyBorder="1" applyAlignment="1" applyProtection="1">
      <alignment vertical="center"/>
      <protection locked="0"/>
    </xf>
    <xf numFmtId="0" fontId="7" fillId="8" borderId="85" xfId="2" applyFont="1" applyFill="1" applyBorder="1" applyAlignment="1" applyProtection="1">
      <alignment horizontal="right" vertical="center"/>
    </xf>
    <xf numFmtId="0" fontId="7" fillId="8" borderId="65" xfId="2" applyFont="1" applyFill="1" applyBorder="1" applyAlignment="1" applyProtection="1">
      <alignment horizontal="right" vertical="center"/>
    </xf>
    <xf numFmtId="0" fontId="18" fillId="0" borderId="65" xfId="0" applyFont="1" applyBorder="1" applyAlignment="1">
      <alignment vertical="center"/>
    </xf>
    <xf numFmtId="1" fontId="0" fillId="11" borderId="51" xfId="0" applyNumberFormat="1" applyFill="1" applyBorder="1" applyAlignment="1"/>
    <xf numFmtId="1" fontId="0" fillId="0" borderId="56" xfId="0" applyNumberFormat="1" applyBorder="1" applyAlignment="1"/>
    <xf numFmtId="1" fontId="0" fillId="0" borderId="42" xfId="0" applyNumberFormat="1" applyBorder="1" applyAlignment="1"/>
  </cellXfs>
  <cellStyles count="18">
    <cellStyle name="Currency 2" xfId="4"/>
    <cellStyle name="Currency 2 2" xfId="11"/>
    <cellStyle name="Currency 3" xfId="7"/>
    <cellStyle name="Followed Hyperlink" xfId="13" builtinId="9" hidden="1"/>
    <cellStyle name="Followed Hyperlink" xfId="15" builtinId="9" hidden="1"/>
    <cellStyle name="Followed Hyperlink" xfId="17" builtinId="9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  <cellStyle name="Normal 2 2" xfId="9"/>
    <cellStyle name="Normal 3" xfId="8"/>
    <cellStyle name="Normal 4" xfId="5"/>
    <cellStyle name="Normal_NSFBUD" xfId="2"/>
    <cellStyle name="Percent 2" xfId="3"/>
    <cellStyle name="Percent 2 2" xfId="10"/>
    <cellStyle name="Percent 3" xfId="6"/>
  </cellStyles>
  <dxfs count="0"/>
  <tableStyles count="0" defaultTableStyle="TableStyleMedium2" defaultPivotStyle="PivotStyleLight16"/>
  <colors>
    <mruColors>
      <color rgb="FFFFFFCC"/>
      <color rgb="FFCCFFFF"/>
      <color rgb="FFCC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0"/>
  <sheetViews>
    <sheetView tabSelected="1" topLeftCell="A40" zoomScale="75" zoomScaleNormal="75" zoomScalePageLayoutView="123" workbookViewId="0">
      <selection activeCell="AN78" sqref="AN78"/>
    </sheetView>
  </sheetViews>
  <sheetFormatPr defaultColWidth="8.85546875" defaultRowHeight="15"/>
  <cols>
    <col min="1" max="1" width="4.140625" customWidth="1"/>
    <col min="2" max="2" width="3.85546875" customWidth="1"/>
    <col min="3" max="3" width="1.7109375" customWidth="1"/>
    <col min="4" max="4" width="3.7109375" customWidth="1"/>
    <col min="5" max="6" width="3.140625" customWidth="1"/>
    <col min="7" max="7" width="4.7109375" customWidth="1"/>
    <col min="8" max="8" width="9.140625" hidden="1" customWidth="1"/>
    <col min="9" max="9" width="3" customWidth="1"/>
    <col min="10" max="10" width="2.28515625" customWidth="1"/>
    <col min="11" max="11" width="1.140625" customWidth="1"/>
    <col min="12" max="12" width="1.42578125" customWidth="1"/>
    <col min="13" max="13" width="2" customWidth="1"/>
    <col min="14" max="14" width="2.85546875" customWidth="1"/>
    <col min="15" max="15" width="2.42578125" customWidth="1"/>
    <col min="16" max="17" width="1.42578125" hidden="1" customWidth="1"/>
    <col min="18" max="18" width="0.140625" customWidth="1"/>
    <col min="19" max="19" width="2.28515625" customWidth="1"/>
    <col min="20" max="20" width="2" customWidth="1"/>
    <col min="21" max="21" width="4.140625" customWidth="1"/>
    <col min="22" max="22" width="2.7109375" customWidth="1"/>
    <col min="23" max="23" width="1.140625" customWidth="1"/>
    <col min="24" max="25" width="1.7109375" customWidth="1"/>
    <col min="26" max="26" width="3.42578125" customWidth="1"/>
    <col min="27" max="34" width="9.28515625" customWidth="1"/>
    <col min="35" max="35" width="16.85546875" customWidth="1"/>
    <col min="36" max="36" width="17.140625" customWidth="1"/>
    <col min="37" max="40" width="14.42578125" customWidth="1"/>
  </cols>
  <sheetData>
    <row r="1" spans="1:40" ht="20.25">
      <c r="A1" s="378" t="s">
        <v>34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2"/>
      <c r="AB1" s="372"/>
      <c r="AC1" s="372"/>
      <c r="AD1" s="372"/>
      <c r="AE1" s="372"/>
      <c r="AF1" s="372"/>
      <c r="AG1" s="372"/>
      <c r="AH1" s="373"/>
      <c r="AI1" s="42"/>
    </row>
    <row r="2" spans="1:40" ht="20.25">
      <c r="A2" s="380" t="s">
        <v>67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74"/>
      <c r="AB2" s="374"/>
      <c r="AC2" s="374"/>
      <c r="AD2" s="374"/>
      <c r="AE2" s="374"/>
      <c r="AF2" s="374"/>
      <c r="AG2" s="374"/>
      <c r="AH2" s="375"/>
      <c r="AI2" s="42"/>
    </row>
    <row r="3" spans="1:40" ht="20.25">
      <c r="A3" s="219" t="s">
        <v>66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374"/>
      <c r="AB3" s="374"/>
      <c r="AC3" s="374"/>
      <c r="AD3" s="374"/>
      <c r="AE3" s="374"/>
      <c r="AF3" s="374"/>
      <c r="AG3" s="374"/>
      <c r="AH3" s="375"/>
      <c r="AI3" s="42"/>
    </row>
    <row r="4" spans="1:40" ht="21" thickBot="1">
      <c r="A4" s="382" t="s">
        <v>0</v>
      </c>
      <c r="B4" s="383"/>
      <c r="C4" s="383"/>
      <c r="D4" s="383"/>
      <c r="E4" s="383"/>
      <c r="F4" s="383"/>
      <c r="G4" s="383"/>
      <c r="H4" s="384"/>
      <c r="I4" s="398"/>
      <c r="J4" s="399"/>
      <c r="K4" s="399"/>
      <c r="L4" s="399"/>
      <c r="M4" s="399"/>
      <c r="N4" s="400"/>
      <c r="O4" s="385" t="s">
        <v>1</v>
      </c>
      <c r="P4" s="386"/>
      <c r="Q4" s="386"/>
      <c r="R4" s="386"/>
      <c r="S4" s="386"/>
      <c r="T4" s="386"/>
      <c r="U4" s="387"/>
      <c r="V4" s="398"/>
      <c r="W4" s="399"/>
      <c r="X4" s="399"/>
      <c r="Y4" s="399"/>
      <c r="Z4" s="400"/>
      <c r="AA4" s="376"/>
      <c r="AB4" s="376"/>
      <c r="AC4" s="376"/>
      <c r="AD4" s="376"/>
      <c r="AE4" s="376"/>
      <c r="AF4" s="376"/>
      <c r="AG4" s="376"/>
      <c r="AH4" s="377"/>
      <c r="AI4" s="42"/>
    </row>
    <row r="5" spans="1:40">
      <c r="A5" s="369" t="s">
        <v>57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86" t="s">
        <v>45</v>
      </c>
      <c r="AJ5" s="87" t="s">
        <v>45</v>
      </c>
      <c r="AK5" s="87" t="s">
        <v>46</v>
      </c>
      <c r="AL5" s="87" t="s">
        <v>46</v>
      </c>
      <c r="AM5" s="87" t="s">
        <v>47</v>
      </c>
      <c r="AN5" s="87"/>
    </row>
    <row r="6" spans="1:40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10"/>
      <c r="AE6" s="10"/>
      <c r="AF6" s="90"/>
      <c r="AG6" s="78"/>
      <c r="AH6" s="78"/>
      <c r="AI6" s="86" t="s">
        <v>33</v>
      </c>
      <c r="AJ6" s="88" t="s">
        <v>30</v>
      </c>
      <c r="AK6" s="89" t="s">
        <v>31</v>
      </c>
      <c r="AL6" s="89" t="s">
        <v>43</v>
      </c>
      <c r="AM6" s="89" t="s">
        <v>44</v>
      </c>
      <c r="AN6" s="89" t="s">
        <v>32</v>
      </c>
    </row>
    <row r="7" spans="1:40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58"/>
      <c r="T7" s="358"/>
      <c r="U7" s="358"/>
      <c r="V7" s="358"/>
      <c r="W7" s="358"/>
      <c r="X7" s="358"/>
      <c r="Y7" s="358"/>
      <c r="Z7" s="358"/>
      <c r="AA7" s="33" t="s">
        <v>2</v>
      </c>
      <c r="AB7" s="31" t="s">
        <v>3</v>
      </c>
      <c r="AC7" s="2"/>
      <c r="AD7" s="3" t="s">
        <v>26</v>
      </c>
      <c r="AE7" s="4"/>
      <c r="AF7" s="27" t="s">
        <v>4</v>
      </c>
      <c r="AG7" s="28" t="s">
        <v>25</v>
      </c>
      <c r="AH7" s="79" t="s">
        <v>5</v>
      </c>
      <c r="AI7" s="348"/>
      <c r="AJ7" s="349"/>
      <c r="AK7" s="349"/>
      <c r="AL7" s="349"/>
      <c r="AM7" s="349"/>
      <c r="AN7" s="350"/>
    </row>
    <row r="8" spans="1:40">
      <c r="A8" s="13"/>
      <c r="B8" s="14"/>
      <c r="C8" s="14"/>
      <c r="D8" s="401" t="s">
        <v>6</v>
      </c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 t="s">
        <v>7</v>
      </c>
      <c r="T8" s="401"/>
      <c r="U8" s="401"/>
      <c r="V8" s="401"/>
      <c r="W8" s="401"/>
      <c r="X8" s="401"/>
      <c r="Y8" s="401"/>
      <c r="Z8" s="401"/>
      <c r="AA8" s="34" t="s">
        <v>8</v>
      </c>
      <c r="AB8" s="32" t="s">
        <v>9</v>
      </c>
      <c r="AC8" s="5" t="s">
        <v>10</v>
      </c>
      <c r="AD8" s="1" t="s">
        <v>11</v>
      </c>
      <c r="AE8" s="1" t="s">
        <v>12</v>
      </c>
      <c r="AF8" s="29" t="s">
        <v>9</v>
      </c>
      <c r="AG8" s="30" t="s">
        <v>24</v>
      </c>
      <c r="AH8" s="75" t="s">
        <v>13</v>
      </c>
      <c r="AI8" s="351"/>
      <c r="AJ8" s="352"/>
      <c r="AK8" s="352"/>
      <c r="AL8" s="352"/>
      <c r="AM8" s="352"/>
      <c r="AN8" s="353"/>
    </row>
    <row r="9" spans="1:40">
      <c r="A9" s="336" t="s">
        <v>27</v>
      </c>
      <c r="B9" s="337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6"/>
      <c r="T9" s="346"/>
      <c r="U9" s="346"/>
      <c r="V9" s="346"/>
      <c r="W9" s="346"/>
      <c r="X9" s="346"/>
      <c r="Y9" s="346"/>
      <c r="Z9" s="346"/>
      <c r="AA9" s="62"/>
      <c r="AB9" s="17"/>
      <c r="AC9" s="18"/>
      <c r="AD9" s="18"/>
      <c r="AE9" s="18"/>
      <c r="AF9" s="18"/>
      <c r="AG9" s="18">
        <v>0.52</v>
      </c>
      <c r="AH9" s="80">
        <f t="shared" ref="AH9:AH14" si="0">+AF9*AG9</f>
        <v>0</v>
      </c>
      <c r="AI9" s="158">
        <f>SUM(AF9,AH9)</f>
        <v>0</v>
      </c>
      <c r="AJ9" s="159"/>
      <c r="AK9" s="160"/>
      <c r="AL9" s="161"/>
      <c r="AM9" s="162"/>
      <c r="AN9" s="423"/>
    </row>
    <row r="10" spans="1:40">
      <c r="A10" s="336" t="s">
        <v>27</v>
      </c>
      <c r="B10" s="337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6"/>
      <c r="T10" s="346"/>
      <c r="U10" s="346"/>
      <c r="V10" s="346"/>
      <c r="W10" s="346"/>
      <c r="X10" s="346"/>
      <c r="Y10" s="346"/>
      <c r="Z10" s="346"/>
      <c r="AA10" s="63"/>
      <c r="AB10" s="17"/>
      <c r="AC10" s="18"/>
      <c r="AD10" s="18"/>
      <c r="AE10" s="18"/>
      <c r="AF10" s="18"/>
      <c r="AG10" s="18">
        <v>0.52</v>
      </c>
      <c r="AH10" s="80">
        <f t="shared" si="0"/>
        <v>0</v>
      </c>
      <c r="AI10" s="158">
        <f>SUM(AF10,AH10)</f>
        <v>0</v>
      </c>
      <c r="AJ10" s="159"/>
      <c r="AK10" s="160"/>
      <c r="AL10" s="161"/>
      <c r="AM10" s="162"/>
      <c r="AN10" s="424"/>
    </row>
    <row r="11" spans="1:40">
      <c r="A11" s="336" t="s">
        <v>27</v>
      </c>
      <c r="B11" s="337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6"/>
      <c r="T11" s="346"/>
      <c r="U11" s="346"/>
      <c r="V11" s="346"/>
      <c r="W11" s="346"/>
      <c r="X11" s="346"/>
      <c r="Y11" s="346"/>
      <c r="Z11" s="346"/>
      <c r="AA11" s="63"/>
      <c r="AB11" s="17"/>
      <c r="AC11" s="18"/>
      <c r="AD11" s="18"/>
      <c r="AE11" s="18"/>
      <c r="AF11" s="18"/>
      <c r="AG11" s="18">
        <v>0.52</v>
      </c>
      <c r="AH11" s="80">
        <f t="shared" si="0"/>
        <v>0</v>
      </c>
      <c r="AI11" s="158">
        <f>SUM(AF11,AH11)</f>
        <v>0</v>
      </c>
      <c r="AJ11" s="159"/>
      <c r="AK11" s="160"/>
      <c r="AL11" s="161"/>
      <c r="AM11" s="162"/>
      <c r="AN11" s="424"/>
    </row>
    <row r="12" spans="1:40">
      <c r="A12" s="343" t="s">
        <v>28</v>
      </c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7"/>
      <c r="T12" s="347"/>
      <c r="U12" s="347"/>
      <c r="V12" s="347"/>
      <c r="W12" s="347"/>
      <c r="X12" s="347"/>
      <c r="Y12" s="347"/>
      <c r="Z12" s="347"/>
      <c r="AA12" s="217"/>
      <c r="AB12" s="11"/>
      <c r="AC12" s="12"/>
      <c r="AD12" s="12"/>
      <c r="AE12" s="12"/>
      <c r="AF12" s="12"/>
      <c r="AG12" s="12">
        <v>0.54</v>
      </c>
      <c r="AH12" s="81">
        <f t="shared" si="0"/>
        <v>0</v>
      </c>
      <c r="AI12" s="163"/>
      <c r="AJ12" s="164">
        <f>SUM(AF12,AH12)</f>
        <v>0</v>
      </c>
      <c r="AK12" s="160"/>
      <c r="AL12" s="161"/>
      <c r="AM12" s="162"/>
      <c r="AN12" s="424"/>
    </row>
    <row r="13" spans="1:40">
      <c r="A13" s="343" t="s">
        <v>28</v>
      </c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7"/>
      <c r="T13" s="347"/>
      <c r="U13" s="347"/>
      <c r="V13" s="347"/>
      <c r="W13" s="347"/>
      <c r="X13" s="347"/>
      <c r="Y13" s="347"/>
      <c r="Z13" s="347"/>
      <c r="AA13" s="64"/>
      <c r="AB13" s="11"/>
      <c r="AC13" s="12"/>
      <c r="AD13" s="12"/>
      <c r="AE13" s="12"/>
      <c r="AF13" s="12"/>
      <c r="AG13" s="12">
        <v>0.54</v>
      </c>
      <c r="AH13" s="81">
        <f t="shared" si="0"/>
        <v>0</v>
      </c>
      <c r="AI13" s="163"/>
      <c r="AJ13" s="164">
        <f>SUM(AF13,AH13)</f>
        <v>0</v>
      </c>
      <c r="AK13" s="160"/>
      <c r="AL13" s="161"/>
      <c r="AM13" s="162"/>
      <c r="AN13" s="424"/>
    </row>
    <row r="14" spans="1:40">
      <c r="A14" s="343" t="s">
        <v>28</v>
      </c>
      <c r="B14" s="344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7"/>
      <c r="T14" s="347"/>
      <c r="U14" s="347"/>
      <c r="V14" s="347"/>
      <c r="W14" s="347"/>
      <c r="X14" s="347"/>
      <c r="Y14" s="347"/>
      <c r="Z14" s="347"/>
      <c r="AA14" s="64"/>
      <c r="AB14" s="11"/>
      <c r="AC14" s="12"/>
      <c r="AD14" s="12"/>
      <c r="AE14" s="12"/>
      <c r="AF14" s="12"/>
      <c r="AG14" s="12">
        <v>0.54</v>
      </c>
      <c r="AH14" s="81">
        <f t="shared" si="0"/>
        <v>0</v>
      </c>
      <c r="AI14" s="163"/>
      <c r="AJ14" s="164">
        <f>SUM(AF14,AH14)</f>
        <v>0</v>
      </c>
      <c r="AK14" s="160"/>
      <c r="AL14" s="161"/>
      <c r="AM14" s="162"/>
      <c r="AN14" s="424"/>
    </row>
    <row r="15" spans="1:40">
      <c r="A15" s="390" t="s">
        <v>29</v>
      </c>
      <c r="B15" s="391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41"/>
      <c r="T15" s="341"/>
      <c r="U15" s="341"/>
      <c r="V15" s="341"/>
      <c r="W15" s="341"/>
      <c r="X15" s="341"/>
      <c r="Y15" s="341"/>
      <c r="Z15" s="341"/>
      <c r="AA15" s="218"/>
      <c r="AB15" s="15"/>
      <c r="AC15" s="16"/>
      <c r="AD15" s="16"/>
      <c r="AE15" s="16"/>
      <c r="AF15" s="16"/>
      <c r="AG15" s="16">
        <v>0.56000000000000005</v>
      </c>
      <c r="AH15" s="82">
        <f t="shared" ref="AH15:AH23" si="1">AF15*AG15</f>
        <v>0</v>
      </c>
      <c r="AI15" s="163"/>
      <c r="AJ15" s="159"/>
      <c r="AK15" s="165">
        <f>SUM(AF15,AH15)</f>
        <v>0</v>
      </c>
      <c r="AL15" s="166"/>
      <c r="AM15" s="166"/>
      <c r="AN15" s="424"/>
    </row>
    <row r="16" spans="1:40">
      <c r="A16" s="390" t="s">
        <v>29</v>
      </c>
      <c r="B16" s="391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41"/>
      <c r="T16" s="341"/>
      <c r="U16" s="341"/>
      <c r="V16" s="341"/>
      <c r="W16" s="341"/>
      <c r="X16" s="341"/>
      <c r="Y16" s="341"/>
      <c r="Z16" s="341"/>
      <c r="AA16" s="65"/>
      <c r="AB16" s="15"/>
      <c r="AC16" s="16"/>
      <c r="AD16" s="16"/>
      <c r="AE16" s="16"/>
      <c r="AF16" s="16"/>
      <c r="AG16" s="16">
        <v>0.56000000000000005</v>
      </c>
      <c r="AH16" s="82">
        <f t="shared" si="1"/>
        <v>0</v>
      </c>
      <c r="AI16" s="163"/>
      <c r="AJ16" s="159"/>
      <c r="AK16" s="165">
        <f>SUM(AF16,AH16)</f>
        <v>0</v>
      </c>
      <c r="AL16" s="166"/>
      <c r="AM16" s="166"/>
      <c r="AN16" s="424"/>
    </row>
    <row r="17" spans="1:40">
      <c r="A17" s="390" t="s">
        <v>29</v>
      </c>
      <c r="B17" s="391"/>
      <c r="C17" s="392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4"/>
      <c r="S17" s="395"/>
      <c r="T17" s="396"/>
      <c r="U17" s="396"/>
      <c r="V17" s="396"/>
      <c r="W17" s="396"/>
      <c r="X17" s="396"/>
      <c r="Y17" s="396"/>
      <c r="Z17" s="397"/>
      <c r="AA17" s="65"/>
      <c r="AB17" s="15"/>
      <c r="AC17" s="16"/>
      <c r="AD17" s="16"/>
      <c r="AE17" s="43"/>
      <c r="AF17" s="43"/>
      <c r="AG17" s="16">
        <v>0.56000000000000005</v>
      </c>
      <c r="AH17" s="83">
        <f t="shared" si="1"/>
        <v>0</v>
      </c>
      <c r="AI17" s="163"/>
      <c r="AJ17" s="159"/>
      <c r="AK17" s="165">
        <f>SUM(AF17,AH17)</f>
        <v>0</v>
      </c>
      <c r="AL17" s="166"/>
      <c r="AM17" s="166"/>
      <c r="AN17" s="424"/>
    </row>
    <row r="18" spans="1:40">
      <c r="A18" s="404" t="s">
        <v>41</v>
      </c>
      <c r="B18" s="405"/>
      <c r="C18" s="362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4"/>
      <c r="S18" s="362"/>
      <c r="T18" s="363"/>
      <c r="U18" s="363"/>
      <c r="V18" s="363"/>
      <c r="W18" s="363"/>
      <c r="X18" s="363"/>
      <c r="Y18" s="363"/>
      <c r="Z18" s="364"/>
      <c r="AA18" s="66"/>
      <c r="AB18" s="44"/>
      <c r="AC18" s="45"/>
      <c r="AD18" s="46"/>
      <c r="AE18" s="47"/>
      <c r="AF18" s="47"/>
      <c r="AG18" s="48">
        <v>0.57999999999999996</v>
      </c>
      <c r="AH18" s="84">
        <f t="shared" si="1"/>
        <v>0</v>
      </c>
      <c r="AI18" s="163"/>
      <c r="AJ18" s="167"/>
      <c r="AK18" s="168"/>
      <c r="AL18" s="169">
        <f>SUM(AF18,AH18)</f>
        <v>0</v>
      </c>
      <c r="AM18" s="166"/>
      <c r="AN18" s="424"/>
    </row>
    <row r="19" spans="1:40">
      <c r="A19" s="404" t="s">
        <v>41</v>
      </c>
      <c r="B19" s="405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4"/>
      <c r="S19" s="362"/>
      <c r="T19" s="363"/>
      <c r="U19" s="363"/>
      <c r="V19" s="363"/>
      <c r="W19" s="363"/>
      <c r="X19" s="363"/>
      <c r="Y19" s="363"/>
      <c r="Z19" s="364"/>
      <c r="AA19" s="66"/>
      <c r="AB19" s="44"/>
      <c r="AC19" s="45"/>
      <c r="AD19" s="46"/>
      <c r="AE19" s="47"/>
      <c r="AF19" s="47"/>
      <c r="AG19" s="48">
        <v>0.57999999999999996</v>
      </c>
      <c r="AH19" s="84">
        <f t="shared" si="1"/>
        <v>0</v>
      </c>
      <c r="AI19" s="163"/>
      <c r="AJ19" s="167"/>
      <c r="AK19" s="168"/>
      <c r="AL19" s="169">
        <f>SUM(AF19,AH19)</f>
        <v>0</v>
      </c>
      <c r="AM19" s="166"/>
      <c r="AN19" s="424"/>
    </row>
    <row r="20" spans="1:40">
      <c r="A20" s="404" t="s">
        <v>41</v>
      </c>
      <c r="B20" s="405"/>
      <c r="C20" s="362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4"/>
      <c r="S20" s="362"/>
      <c r="T20" s="363"/>
      <c r="U20" s="363"/>
      <c r="V20" s="363"/>
      <c r="W20" s="363"/>
      <c r="X20" s="363"/>
      <c r="Y20" s="363"/>
      <c r="Z20" s="364"/>
      <c r="AA20" s="66"/>
      <c r="AB20" s="44"/>
      <c r="AC20" s="45"/>
      <c r="AD20" s="46"/>
      <c r="AE20" s="53"/>
      <c r="AF20" s="53"/>
      <c r="AG20" s="54">
        <v>0.57999999999999996</v>
      </c>
      <c r="AH20" s="84">
        <f t="shared" si="1"/>
        <v>0</v>
      </c>
      <c r="AI20" s="163"/>
      <c r="AJ20" s="167"/>
      <c r="AK20" s="168"/>
      <c r="AL20" s="169">
        <f>SUM(AF20,AH20)</f>
        <v>0</v>
      </c>
      <c r="AM20" s="166"/>
      <c r="AN20" s="424"/>
    </row>
    <row r="21" spans="1:40">
      <c r="A21" s="402" t="s">
        <v>42</v>
      </c>
      <c r="B21" s="403"/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7"/>
      <c r="S21" s="365"/>
      <c r="T21" s="366"/>
      <c r="U21" s="366"/>
      <c r="V21" s="366"/>
      <c r="W21" s="366"/>
      <c r="X21" s="366"/>
      <c r="Y21" s="366"/>
      <c r="Z21" s="367"/>
      <c r="AA21" s="67"/>
      <c r="AB21" s="50"/>
      <c r="AC21" s="51"/>
      <c r="AD21" s="52"/>
      <c r="AE21" s="55"/>
      <c r="AF21" s="55"/>
      <c r="AG21" s="55">
        <v>0.57999999999999996</v>
      </c>
      <c r="AH21" s="85">
        <f t="shared" si="1"/>
        <v>0</v>
      </c>
      <c r="AI21" s="163"/>
      <c r="AJ21" s="167"/>
      <c r="AK21" s="168"/>
      <c r="AL21" s="166"/>
      <c r="AM21" s="170">
        <f>SUM(AF21,AH21)</f>
        <v>0</v>
      </c>
      <c r="AN21" s="424"/>
    </row>
    <row r="22" spans="1:40">
      <c r="A22" s="402" t="s">
        <v>42</v>
      </c>
      <c r="B22" s="403"/>
      <c r="C22" s="365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S22" s="365"/>
      <c r="T22" s="366"/>
      <c r="U22" s="366"/>
      <c r="V22" s="366"/>
      <c r="W22" s="366"/>
      <c r="X22" s="366"/>
      <c r="Y22" s="366"/>
      <c r="Z22" s="367"/>
      <c r="AA22" s="67"/>
      <c r="AB22" s="50"/>
      <c r="AC22" s="51"/>
      <c r="AD22" s="52"/>
      <c r="AE22" s="55"/>
      <c r="AF22" s="55"/>
      <c r="AG22" s="55">
        <v>0.57999999999999996</v>
      </c>
      <c r="AH22" s="85">
        <f t="shared" si="1"/>
        <v>0</v>
      </c>
      <c r="AI22" s="163"/>
      <c r="AJ22" s="167"/>
      <c r="AK22" s="168"/>
      <c r="AL22" s="166"/>
      <c r="AM22" s="170">
        <f>SUM(AF22,AH22)</f>
        <v>0</v>
      </c>
      <c r="AN22" s="424"/>
    </row>
    <row r="23" spans="1:40">
      <c r="A23" s="402" t="s">
        <v>42</v>
      </c>
      <c r="B23" s="403"/>
      <c r="C23" s="365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7"/>
      <c r="S23" s="365"/>
      <c r="T23" s="366"/>
      <c r="U23" s="366"/>
      <c r="V23" s="366"/>
      <c r="W23" s="366"/>
      <c r="X23" s="366"/>
      <c r="Y23" s="366"/>
      <c r="Z23" s="367"/>
      <c r="AA23" s="112"/>
      <c r="AB23" s="113"/>
      <c r="AC23" s="114"/>
      <c r="AD23" s="115"/>
      <c r="AE23" s="116"/>
      <c r="AF23" s="116"/>
      <c r="AG23" s="116">
        <v>0.57999999999999996</v>
      </c>
      <c r="AH23" s="117">
        <f t="shared" si="1"/>
        <v>0</v>
      </c>
      <c r="AI23" s="163"/>
      <c r="AJ23" s="167"/>
      <c r="AK23" s="168"/>
      <c r="AL23" s="166"/>
      <c r="AM23" s="170">
        <f>SUM(AF23,AH23)</f>
        <v>0</v>
      </c>
      <c r="AN23" s="425"/>
    </row>
    <row r="24" spans="1:40" ht="28.5" customHeight="1">
      <c r="A24" s="333" t="s">
        <v>48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15"/>
      <c r="AH24" s="315"/>
      <c r="AI24" s="171">
        <f>SUM(AF9:AF11)</f>
        <v>0</v>
      </c>
      <c r="AJ24" s="172">
        <f>SUM(AF12:AF14)</f>
        <v>0</v>
      </c>
      <c r="AK24" s="173">
        <f>SUM(AF15:AF17)</f>
        <v>0</v>
      </c>
      <c r="AL24" s="174">
        <f>SUM(AF18:AF20)</f>
        <v>0</v>
      </c>
      <c r="AM24" s="175">
        <f>SUM(AF21:AF23)</f>
        <v>0</v>
      </c>
      <c r="AN24" s="176">
        <f>SUM(AI24:AM24)</f>
        <v>0</v>
      </c>
    </row>
    <row r="25" spans="1:40" ht="28.5" customHeight="1">
      <c r="A25" s="354" t="s">
        <v>49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6"/>
      <c r="AH25" s="357"/>
      <c r="AI25" s="171">
        <f>SUM(AH9:AH11)</f>
        <v>0</v>
      </c>
      <c r="AJ25" s="177">
        <f>SUM(AH12:AH14)</f>
        <v>0</v>
      </c>
      <c r="AK25" s="178">
        <f>SUM(AH15:AH17)</f>
        <v>0</v>
      </c>
      <c r="AL25" s="179">
        <f>SUM(AH18:AH20)</f>
        <v>0</v>
      </c>
      <c r="AM25" s="180">
        <f>SUM(AH21:AH23)</f>
        <v>0</v>
      </c>
      <c r="AN25" s="181">
        <f>SUM(AI25:AM25)</f>
        <v>0</v>
      </c>
    </row>
    <row r="26" spans="1:40" ht="15.75" thickBo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1"/>
      <c r="AG26" s="21"/>
      <c r="AH26" s="35"/>
      <c r="AI26" s="36"/>
      <c r="AJ26" s="36"/>
      <c r="AK26" s="36"/>
      <c r="AL26" s="36"/>
      <c r="AM26" s="36"/>
      <c r="AN26" s="36"/>
    </row>
    <row r="27" spans="1:40">
      <c r="A27" s="369" t="s">
        <v>58</v>
      </c>
      <c r="B27" s="370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0"/>
      <c r="AB27" s="370"/>
      <c r="AC27" s="370"/>
      <c r="AD27" s="370"/>
      <c r="AE27" s="370"/>
      <c r="AF27" s="370"/>
      <c r="AG27" s="8"/>
      <c r="AH27" s="7"/>
      <c r="AI27" s="86" t="s">
        <v>33</v>
      </c>
      <c r="AJ27" s="86" t="s">
        <v>30</v>
      </c>
      <c r="AK27" s="86" t="s">
        <v>31</v>
      </c>
      <c r="AL27" s="86" t="s">
        <v>43</v>
      </c>
      <c r="AM27" s="86" t="s">
        <v>44</v>
      </c>
      <c r="AN27" s="86" t="s">
        <v>32</v>
      </c>
    </row>
    <row r="28" spans="1:40">
      <c r="A28" s="336" t="s">
        <v>27</v>
      </c>
      <c r="B28" s="337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6"/>
      <c r="T28" s="346"/>
      <c r="U28" s="346"/>
      <c r="V28" s="346"/>
      <c r="W28" s="346"/>
      <c r="X28" s="346"/>
      <c r="Y28" s="346"/>
      <c r="Z28" s="346"/>
      <c r="AA28" s="63"/>
      <c r="AB28" s="17"/>
      <c r="AC28" s="18"/>
      <c r="AD28" s="18"/>
      <c r="AE28" s="18"/>
      <c r="AF28" s="18"/>
      <c r="AG28" s="18">
        <v>6.2600000000000003E-2</v>
      </c>
      <c r="AH28" s="23">
        <f t="shared" ref="AH28:AH36" si="2">+AF28*AG28</f>
        <v>0</v>
      </c>
      <c r="AI28" s="142">
        <f>SUM(AF28,AH28)</f>
        <v>0</v>
      </c>
      <c r="AJ28" s="143"/>
      <c r="AK28" s="143"/>
      <c r="AL28" s="144"/>
      <c r="AM28" s="145"/>
      <c r="AN28" s="305"/>
    </row>
    <row r="29" spans="1:40">
      <c r="A29" s="336" t="s">
        <v>27</v>
      </c>
      <c r="B29" s="337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6"/>
      <c r="T29" s="346"/>
      <c r="U29" s="346"/>
      <c r="V29" s="346"/>
      <c r="W29" s="346"/>
      <c r="X29" s="346"/>
      <c r="Y29" s="346"/>
      <c r="Z29" s="346"/>
      <c r="AA29" s="63"/>
      <c r="AB29" s="17"/>
      <c r="AC29" s="18"/>
      <c r="AD29" s="18"/>
      <c r="AE29" s="18"/>
      <c r="AF29" s="18"/>
      <c r="AG29" s="18">
        <v>6.2600000000000003E-2</v>
      </c>
      <c r="AH29" s="23">
        <f t="shared" si="2"/>
        <v>0</v>
      </c>
      <c r="AI29" s="142">
        <f>SUM(AF29,AH29)</f>
        <v>0</v>
      </c>
      <c r="AJ29" s="143"/>
      <c r="AK29" s="143"/>
      <c r="AL29" s="144"/>
      <c r="AM29" s="145"/>
      <c r="AN29" s="334"/>
    </row>
    <row r="30" spans="1:40">
      <c r="A30" s="336" t="s">
        <v>27</v>
      </c>
      <c r="B30" s="337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6"/>
      <c r="T30" s="346"/>
      <c r="U30" s="346"/>
      <c r="V30" s="346"/>
      <c r="W30" s="346"/>
      <c r="X30" s="346"/>
      <c r="Y30" s="346"/>
      <c r="Z30" s="346"/>
      <c r="AA30" s="63"/>
      <c r="AB30" s="17"/>
      <c r="AC30" s="18"/>
      <c r="AD30" s="18"/>
      <c r="AE30" s="18"/>
      <c r="AF30" s="18"/>
      <c r="AG30" s="18">
        <v>6.2600000000000003E-2</v>
      </c>
      <c r="AH30" s="23">
        <f t="shared" si="2"/>
        <v>0</v>
      </c>
      <c r="AI30" s="142">
        <f>SUM(AF30,AH30)</f>
        <v>0</v>
      </c>
      <c r="AJ30" s="143"/>
      <c r="AK30" s="143"/>
      <c r="AL30" s="144"/>
      <c r="AM30" s="145"/>
      <c r="AN30" s="334"/>
    </row>
    <row r="31" spans="1:40">
      <c r="A31" s="343" t="s">
        <v>28</v>
      </c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7"/>
      <c r="T31" s="347"/>
      <c r="U31" s="347"/>
      <c r="V31" s="347"/>
      <c r="W31" s="347"/>
      <c r="X31" s="347"/>
      <c r="Y31" s="347"/>
      <c r="Z31" s="347"/>
      <c r="AA31" s="64"/>
      <c r="AB31" s="11"/>
      <c r="AC31" s="12"/>
      <c r="AD31" s="12"/>
      <c r="AE31" s="12"/>
      <c r="AF31" s="12"/>
      <c r="AG31" s="12">
        <v>8.2600000000000007E-2</v>
      </c>
      <c r="AH31" s="24">
        <f t="shared" si="2"/>
        <v>0</v>
      </c>
      <c r="AI31" s="146"/>
      <c r="AJ31" s="147">
        <f>SUM(AF31,AH31)</f>
        <v>0</v>
      </c>
      <c r="AK31" s="143"/>
      <c r="AL31" s="144"/>
      <c r="AM31" s="145"/>
      <c r="AN31" s="334"/>
    </row>
    <row r="32" spans="1:40">
      <c r="A32" s="343" t="s">
        <v>28</v>
      </c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7"/>
      <c r="T32" s="347"/>
      <c r="U32" s="347"/>
      <c r="V32" s="347"/>
      <c r="W32" s="347"/>
      <c r="X32" s="347"/>
      <c r="Y32" s="347"/>
      <c r="Z32" s="347"/>
      <c r="AA32" s="64"/>
      <c r="AB32" s="11"/>
      <c r="AC32" s="12"/>
      <c r="AD32" s="12"/>
      <c r="AE32" s="12"/>
      <c r="AF32" s="12"/>
      <c r="AG32" s="12">
        <v>8.2600000000000007E-2</v>
      </c>
      <c r="AH32" s="24">
        <f t="shared" si="2"/>
        <v>0</v>
      </c>
      <c r="AI32" s="146"/>
      <c r="AJ32" s="147">
        <f>SUM(AF32,AH32)</f>
        <v>0</v>
      </c>
      <c r="AK32" s="143"/>
      <c r="AL32" s="144"/>
      <c r="AM32" s="145"/>
      <c r="AN32" s="334"/>
    </row>
    <row r="33" spans="1:41">
      <c r="A33" s="343" t="s">
        <v>28</v>
      </c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7"/>
      <c r="T33" s="347"/>
      <c r="U33" s="347"/>
      <c r="V33" s="347"/>
      <c r="W33" s="347"/>
      <c r="X33" s="347"/>
      <c r="Y33" s="347"/>
      <c r="Z33" s="347"/>
      <c r="AA33" s="64"/>
      <c r="AB33" s="11"/>
      <c r="AC33" s="12"/>
      <c r="AD33" s="12"/>
      <c r="AE33" s="12"/>
      <c r="AF33" s="12"/>
      <c r="AG33" s="12">
        <v>8.2600000000000007E-2</v>
      </c>
      <c r="AH33" s="24">
        <f t="shared" si="2"/>
        <v>0</v>
      </c>
      <c r="AI33" s="146"/>
      <c r="AJ33" s="147">
        <f>SUM(AF33,AH33)</f>
        <v>0</v>
      </c>
      <c r="AK33" s="143"/>
      <c r="AL33" s="144"/>
      <c r="AM33" s="145"/>
      <c r="AN33" s="334"/>
    </row>
    <row r="34" spans="1:41">
      <c r="A34" s="338" t="s">
        <v>29</v>
      </c>
      <c r="B34" s="339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41"/>
      <c r="T34" s="341"/>
      <c r="U34" s="341"/>
      <c r="V34" s="341"/>
      <c r="W34" s="341"/>
      <c r="X34" s="341"/>
      <c r="Y34" s="341"/>
      <c r="Z34" s="341"/>
      <c r="AA34" s="65"/>
      <c r="AB34" s="15"/>
      <c r="AC34" s="16"/>
      <c r="AD34" s="16"/>
      <c r="AE34" s="16"/>
      <c r="AF34" s="16"/>
      <c r="AG34" s="16">
        <v>0.1026</v>
      </c>
      <c r="AH34" s="25">
        <f t="shared" si="2"/>
        <v>0</v>
      </c>
      <c r="AI34" s="146"/>
      <c r="AJ34" s="143"/>
      <c r="AK34" s="148">
        <f>SUM(AF34,AH34)</f>
        <v>0</v>
      </c>
      <c r="AL34" s="149"/>
      <c r="AM34" s="149"/>
      <c r="AN34" s="334"/>
    </row>
    <row r="35" spans="1:41">
      <c r="A35" s="338" t="s">
        <v>29</v>
      </c>
      <c r="B35" s="339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65"/>
      <c r="AB35" s="15"/>
      <c r="AC35" s="16"/>
      <c r="AD35" s="16"/>
      <c r="AE35" s="16"/>
      <c r="AF35" s="16"/>
      <c r="AG35" s="16">
        <v>0.1026</v>
      </c>
      <c r="AH35" s="25">
        <f t="shared" si="2"/>
        <v>0</v>
      </c>
      <c r="AI35" s="146"/>
      <c r="AJ35" s="143"/>
      <c r="AK35" s="148">
        <f>SUM(AF35,AH35)</f>
        <v>0</v>
      </c>
      <c r="AL35" s="149"/>
      <c r="AM35" s="149"/>
      <c r="AN35" s="334"/>
    </row>
    <row r="36" spans="1:41">
      <c r="A36" s="338" t="s">
        <v>29</v>
      </c>
      <c r="B36" s="339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1"/>
      <c r="T36" s="341"/>
      <c r="U36" s="341"/>
      <c r="V36" s="341"/>
      <c r="W36" s="341"/>
      <c r="X36" s="341"/>
      <c r="Y36" s="341"/>
      <c r="Z36" s="341"/>
      <c r="AA36" s="65"/>
      <c r="AB36" s="15"/>
      <c r="AC36" s="16"/>
      <c r="AD36" s="16"/>
      <c r="AE36" s="16"/>
      <c r="AF36" s="16"/>
      <c r="AG36" s="16">
        <v>0.1026</v>
      </c>
      <c r="AH36" s="25">
        <f t="shared" si="2"/>
        <v>0</v>
      </c>
      <c r="AI36" s="146"/>
      <c r="AJ36" s="143"/>
      <c r="AK36" s="148">
        <f>SUM(AF36,AH36)</f>
        <v>0</v>
      </c>
      <c r="AL36" s="149"/>
      <c r="AM36" s="149"/>
      <c r="AN36" s="334"/>
    </row>
    <row r="37" spans="1:41">
      <c r="A37" s="360" t="s">
        <v>41</v>
      </c>
      <c r="B37" s="361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66"/>
      <c r="AB37" s="44"/>
      <c r="AC37" s="45"/>
      <c r="AD37" s="46"/>
      <c r="AE37" s="47"/>
      <c r="AF37" s="47"/>
      <c r="AG37" s="48">
        <v>0.12</v>
      </c>
      <c r="AH37" s="49">
        <f t="shared" ref="AH37:AH42" si="3">AF37*AG37</f>
        <v>0</v>
      </c>
      <c r="AI37" s="150"/>
      <c r="AJ37" s="145"/>
      <c r="AK37" s="151"/>
      <c r="AL37" s="152">
        <f>SUM(AF37,AH37)</f>
        <v>0</v>
      </c>
      <c r="AM37" s="149"/>
      <c r="AN37" s="334"/>
    </row>
    <row r="38" spans="1:41">
      <c r="A38" s="360" t="s">
        <v>41</v>
      </c>
      <c r="B38" s="361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66"/>
      <c r="AB38" s="44"/>
      <c r="AC38" s="45"/>
      <c r="AD38" s="46"/>
      <c r="AE38" s="47"/>
      <c r="AF38" s="47"/>
      <c r="AG38" s="48">
        <v>0.12</v>
      </c>
      <c r="AH38" s="49">
        <f t="shared" si="3"/>
        <v>0</v>
      </c>
      <c r="AI38" s="150"/>
      <c r="AJ38" s="145"/>
      <c r="AK38" s="151"/>
      <c r="AL38" s="152">
        <f>SUM(AF38,AH38)</f>
        <v>0</v>
      </c>
      <c r="AM38" s="149"/>
      <c r="AN38" s="334"/>
    </row>
    <row r="39" spans="1:41">
      <c r="A39" s="360" t="s">
        <v>41</v>
      </c>
      <c r="B39" s="361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68"/>
      <c r="AB39" s="56"/>
      <c r="AC39" s="57"/>
      <c r="AD39" s="58"/>
      <c r="AE39" s="59"/>
      <c r="AF39" s="59"/>
      <c r="AG39" s="54">
        <v>0.12</v>
      </c>
      <c r="AH39" s="49">
        <f t="shared" si="3"/>
        <v>0</v>
      </c>
      <c r="AI39" s="150"/>
      <c r="AJ39" s="145"/>
      <c r="AK39" s="151"/>
      <c r="AL39" s="152">
        <f>SUM(AF39,AH39)</f>
        <v>0</v>
      </c>
      <c r="AM39" s="149"/>
      <c r="AN39" s="334"/>
    </row>
    <row r="40" spans="1:41">
      <c r="A40" s="406" t="s">
        <v>42</v>
      </c>
      <c r="B40" s="407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60"/>
      <c r="AB40" s="61"/>
      <c r="AC40" s="55"/>
      <c r="AD40" s="55"/>
      <c r="AE40" s="55"/>
      <c r="AF40" s="55"/>
      <c r="AG40" s="55">
        <v>0.12</v>
      </c>
      <c r="AH40" s="69">
        <f t="shared" si="3"/>
        <v>0</v>
      </c>
      <c r="AI40" s="150"/>
      <c r="AJ40" s="145"/>
      <c r="AK40" s="151"/>
      <c r="AL40" s="149"/>
      <c r="AM40" s="153">
        <f>SUM(AF40,AH40)</f>
        <v>0</v>
      </c>
      <c r="AN40" s="334"/>
    </row>
    <row r="41" spans="1:41">
      <c r="A41" s="406" t="s">
        <v>42</v>
      </c>
      <c r="B41" s="407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60"/>
      <c r="AB41" s="61"/>
      <c r="AC41" s="55"/>
      <c r="AD41" s="55"/>
      <c r="AE41" s="55"/>
      <c r="AF41" s="55"/>
      <c r="AG41" s="55">
        <v>0.12</v>
      </c>
      <c r="AH41" s="69">
        <f t="shared" si="3"/>
        <v>0</v>
      </c>
      <c r="AI41" s="150"/>
      <c r="AJ41" s="145"/>
      <c r="AK41" s="151"/>
      <c r="AL41" s="149"/>
      <c r="AM41" s="153">
        <f>SUM(AF41,AH41)</f>
        <v>0</v>
      </c>
      <c r="AN41" s="334"/>
    </row>
    <row r="42" spans="1:41" ht="15.75" thickBot="1">
      <c r="A42" s="408" t="s">
        <v>42</v>
      </c>
      <c r="B42" s="409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72"/>
      <c r="AB42" s="73"/>
      <c r="AC42" s="74"/>
      <c r="AD42" s="74"/>
      <c r="AE42" s="74"/>
      <c r="AF42" s="74"/>
      <c r="AG42" s="74">
        <v>0.12</v>
      </c>
      <c r="AH42" s="74">
        <f t="shared" si="3"/>
        <v>0</v>
      </c>
      <c r="AI42" s="154"/>
      <c r="AJ42" s="155"/>
      <c r="AK42" s="151"/>
      <c r="AL42" s="156"/>
      <c r="AM42" s="157">
        <f>SUM(AF42,AH42)</f>
        <v>0</v>
      </c>
      <c r="AN42" s="335"/>
    </row>
    <row r="43" spans="1:41" ht="27.75" customHeight="1" thickTop="1">
      <c r="A43" s="329" t="s">
        <v>50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1"/>
      <c r="AH43" s="332"/>
      <c r="AI43" s="124">
        <f>SUM(AF28:AF30)</f>
        <v>0</v>
      </c>
      <c r="AJ43" s="125">
        <f>SUM(AF31:AF33)</f>
        <v>0</v>
      </c>
      <c r="AK43" s="126">
        <f>SUM(AF34:AF36)</f>
        <v>0</v>
      </c>
      <c r="AL43" s="127">
        <f>SUM(AF37:AF39)</f>
        <v>0</v>
      </c>
      <c r="AM43" s="128">
        <f>SUM(AF40:AF42)</f>
        <v>0</v>
      </c>
      <c r="AN43" s="129">
        <f>SUM(AI43:AM43)</f>
        <v>0</v>
      </c>
      <c r="AO43" s="22"/>
    </row>
    <row r="44" spans="1:41" ht="27" customHeight="1">
      <c r="A44" s="333" t="s">
        <v>51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15"/>
      <c r="AH44" s="315"/>
      <c r="AI44" s="130">
        <f>SUM(AH28:AH30)</f>
        <v>0</v>
      </c>
      <c r="AJ44" s="131">
        <f>SUM(AH31:AH33)</f>
        <v>0</v>
      </c>
      <c r="AK44" s="132">
        <f>SUM(AH34:AH36)</f>
        <v>0</v>
      </c>
      <c r="AL44" s="133">
        <f>SUM(AH37:AH39)</f>
        <v>0</v>
      </c>
      <c r="AM44" s="134">
        <f>SUM(AH40:AH42)</f>
        <v>0</v>
      </c>
      <c r="AN44" s="135">
        <f>SUM(AI44:AM44)</f>
        <v>0</v>
      </c>
    </row>
    <row r="45" spans="1:41" ht="30.75" customHeight="1">
      <c r="A45" s="420" t="s">
        <v>16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1"/>
      <c r="AF45" s="421"/>
      <c r="AG45" s="422"/>
      <c r="AH45" s="422"/>
      <c r="AI45" s="136">
        <f>SUM(AI24:AI25,AI43:AI44)</f>
        <v>0</v>
      </c>
      <c r="AJ45" s="137">
        <f>SUM(AJ24:AJ25,AJ43:AJ44)</f>
        <v>0</v>
      </c>
      <c r="AK45" s="138">
        <f>SUM(AK24:AK25,AK43:AK44)</f>
        <v>0</v>
      </c>
      <c r="AL45" s="139">
        <f>SUM(AL24:AL25,AL43:AL44)</f>
        <v>0</v>
      </c>
      <c r="AM45" s="140">
        <f>SUM(AM24:AM25,AM43:AM44)</f>
        <v>0</v>
      </c>
      <c r="AN45" s="141">
        <f>SUM(AI45:AM45)</f>
        <v>0</v>
      </c>
    </row>
    <row r="46" spans="1:41">
      <c r="A46" s="412"/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4"/>
      <c r="AG46" s="91"/>
      <c r="AH46" s="92"/>
      <c r="AI46" s="76"/>
    </row>
    <row r="47" spans="1:41">
      <c r="A47" s="235" t="s">
        <v>40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7"/>
      <c r="AI47" s="119" t="s">
        <v>33</v>
      </c>
      <c r="AJ47" s="119" t="s">
        <v>30</v>
      </c>
      <c r="AK47" s="119" t="s">
        <v>31</v>
      </c>
      <c r="AL47" s="119" t="s">
        <v>43</v>
      </c>
      <c r="AM47" s="119" t="s">
        <v>44</v>
      </c>
      <c r="AN47" s="118"/>
    </row>
    <row r="48" spans="1:41">
      <c r="A48" s="288"/>
      <c r="B48" s="289"/>
      <c r="C48" s="289"/>
      <c r="D48" s="289"/>
      <c r="E48" s="289"/>
      <c r="F48" s="289"/>
      <c r="G48" s="290"/>
      <c r="H48" s="322">
        <v>1</v>
      </c>
      <c r="I48" s="322"/>
      <c r="J48" s="322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315"/>
      <c r="AI48" s="101"/>
      <c r="AJ48" s="101"/>
      <c r="AK48" s="101"/>
      <c r="AL48" s="101"/>
      <c r="AM48" s="101"/>
      <c r="AN48" s="305"/>
    </row>
    <row r="49" spans="1:40">
      <c r="A49" s="291"/>
      <c r="B49" s="292"/>
      <c r="C49" s="292"/>
      <c r="D49" s="292"/>
      <c r="E49" s="292"/>
      <c r="F49" s="292"/>
      <c r="G49" s="293"/>
      <c r="H49" s="202"/>
      <c r="I49" s="287">
        <v>2</v>
      </c>
      <c r="J49" s="328"/>
      <c r="K49" s="419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101"/>
      <c r="AJ49" s="101"/>
      <c r="AK49" s="101"/>
      <c r="AL49" s="101"/>
      <c r="AM49" s="101"/>
      <c r="AN49" s="306"/>
    </row>
    <row r="50" spans="1:40">
      <c r="A50" s="291"/>
      <c r="B50" s="292"/>
      <c r="C50" s="292"/>
      <c r="D50" s="292"/>
      <c r="E50" s="292"/>
      <c r="F50" s="292"/>
      <c r="G50" s="293"/>
      <c r="H50" s="202"/>
      <c r="I50" s="287">
        <v>3</v>
      </c>
      <c r="J50" s="328"/>
      <c r="K50" s="419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101"/>
      <c r="AJ50" s="101"/>
      <c r="AK50" s="101"/>
      <c r="AL50" s="101"/>
      <c r="AM50" s="101"/>
      <c r="AN50" s="306"/>
    </row>
    <row r="51" spans="1:40">
      <c r="A51" s="323"/>
      <c r="B51" s="324"/>
      <c r="C51" s="324"/>
      <c r="D51" s="324"/>
      <c r="E51" s="324"/>
      <c r="F51" s="324"/>
      <c r="G51" s="325"/>
      <c r="H51" s="326">
        <v>4</v>
      </c>
      <c r="I51" s="327"/>
      <c r="J51" s="327"/>
      <c r="K51" s="415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101"/>
      <c r="AJ51" s="101"/>
      <c r="AK51" s="101"/>
      <c r="AL51" s="101"/>
      <c r="AM51" s="101"/>
      <c r="AN51" s="307"/>
    </row>
    <row r="52" spans="1:40">
      <c r="A52" s="417" t="s">
        <v>60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8"/>
      <c r="AI52" s="120">
        <f>SUM(AI48:AI51)</f>
        <v>0</v>
      </c>
      <c r="AJ52" s="121">
        <f>SUM(AJ48:AJ51)</f>
        <v>0</v>
      </c>
      <c r="AK52" s="121">
        <f>SUM(AK48:AK51)</f>
        <v>0</v>
      </c>
      <c r="AL52" s="122">
        <f>SUM(AL48:AL51)</f>
        <v>0</v>
      </c>
      <c r="AM52" s="123">
        <f>SUM(AM48:AM51)</f>
        <v>0</v>
      </c>
      <c r="AN52" s="94">
        <f>SUM(AI52:AM52)</f>
        <v>0</v>
      </c>
    </row>
    <row r="53" spans="1:40">
      <c r="A53" s="235" t="s">
        <v>52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7"/>
      <c r="AI53" s="119" t="s">
        <v>33</v>
      </c>
      <c r="AJ53" s="119" t="s">
        <v>30</v>
      </c>
      <c r="AK53" s="119" t="s">
        <v>53</v>
      </c>
      <c r="AL53" s="119" t="s">
        <v>43</v>
      </c>
      <c r="AM53" s="119" t="s">
        <v>44</v>
      </c>
      <c r="AN53" s="118"/>
    </row>
    <row r="54" spans="1:40">
      <c r="A54" s="288" t="s">
        <v>17</v>
      </c>
      <c r="B54" s="289"/>
      <c r="C54" s="289"/>
      <c r="D54" s="289"/>
      <c r="E54" s="289"/>
      <c r="F54" s="289"/>
      <c r="G54" s="290"/>
      <c r="H54" s="322">
        <v>1</v>
      </c>
      <c r="I54" s="322"/>
      <c r="J54" s="322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315"/>
      <c r="AI54" s="101"/>
      <c r="AJ54" s="101"/>
      <c r="AK54" s="101"/>
      <c r="AL54" s="101"/>
      <c r="AM54" s="101"/>
      <c r="AN54" s="305"/>
    </row>
    <row r="55" spans="1:40">
      <c r="A55" s="291"/>
      <c r="B55" s="292"/>
      <c r="C55" s="292"/>
      <c r="D55" s="292"/>
      <c r="E55" s="292"/>
      <c r="F55" s="292"/>
      <c r="G55" s="293"/>
      <c r="H55" s="202"/>
      <c r="I55" s="287">
        <v>2</v>
      </c>
      <c r="J55" s="328"/>
      <c r="K55" s="419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101"/>
      <c r="AJ55" s="101"/>
      <c r="AK55" s="101"/>
      <c r="AL55" s="101"/>
      <c r="AM55" s="101"/>
      <c r="AN55" s="306"/>
    </row>
    <row r="56" spans="1:40">
      <c r="A56" s="291"/>
      <c r="B56" s="292"/>
      <c r="C56" s="292"/>
      <c r="D56" s="292"/>
      <c r="E56" s="292"/>
      <c r="F56" s="292"/>
      <c r="G56" s="293"/>
      <c r="H56" s="202"/>
      <c r="I56" s="287">
        <v>3</v>
      </c>
      <c r="J56" s="328"/>
      <c r="K56" s="419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101"/>
      <c r="AJ56" s="101"/>
      <c r="AK56" s="101"/>
      <c r="AL56" s="101"/>
      <c r="AM56" s="101"/>
      <c r="AN56" s="306"/>
    </row>
    <row r="57" spans="1:40">
      <c r="A57" s="323"/>
      <c r="B57" s="324"/>
      <c r="C57" s="324"/>
      <c r="D57" s="324"/>
      <c r="E57" s="324"/>
      <c r="F57" s="324"/>
      <c r="G57" s="325"/>
      <c r="H57" s="326">
        <v>4</v>
      </c>
      <c r="I57" s="327"/>
      <c r="J57" s="327"/>
      <c r="K57" s="415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101"/>
      <c r="AJ57" s="101"/>
      <c r="AK57" s="101"/>
      <c r="AL57" s="101"/>
      <c r="AM57" s="101"/>
      <c r="AN57" s="307"/>
    </row>
    <row r="58" spans="1:40">
      <c r="A58" s="417" t="s">
        <v>61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8"/>
      <c r="AI58" s="182">
        <f>SUM(AI54:AI57)</f>
        <v>0</v>
      </c>
      <c r="AJ58" s="183">
        <f>SUM(AJ54:AJ57)</f>
        <v>0</v>
      </c>
      <c r="AK58" s="183">
        <f>SUM(AK54:AK57)</f>
        <v>0</v>
      </c>
      <c r="AL58" s="184">
        <f>SUM(AL54:AL57)</f>
        <v>0</v>
      </c>
      <c r="AM58" s="185">
        <f>SUM(AM54:AM57)</f>
        <v>0</v>
      </c>
      <c r="AN58" s="183">
        <f>SUM(AI58:AM58)</f>
        <v>0</v>
      </c>
    </row>
    <row r="59" spans="1:40">
      <c r="A59" s="311" t="s">
        <v>62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3"/>
      <c r="AI59" s="97" t="s">
        <v>33</v>
      </c>
      <c r="AJ59" s="98" t="s">
        <v>30</v>
      </c>
      <c r="AK59" s="98" t="s">
        <v>53</v>
      </c>
      <c r="AL59" s="99" t="s">
        <v>43</v>
      </c>
      <c r="AM59" s="100" t="s">
        <v>44</v>
      </c>
      <c r="AN59" s="259"/>
    </row>
    <row r="60" spans="1:40">
      <c r="A60" s="318"/>
      <c r="B60" s="319"/>
      <c r="C60" s="319"/>
      <c r="D60" s="319"/>
      <c r="E60" s="319"/>
      <c r="F60" s="319"/>
      <c r="G60" s="320"/>
      <c r="H60" s="37"/>
      <c r="I60" s="287" t="s">
        <v>14</v>
      </c>
      <c r="J60" s="287"/>
      <c r="K60" s="287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5"/>
      <c r="AI60" s="101"/>
      <c r="AJ60" s="101"/>
      <c r="AK60" s="101"/>
      <c r="AL60" s="101"/>
      <c r="AM60" s="101"/>
      <c r="AN60" s="260"/>
    </row>
    <row r="61" spans="1:40">
      <c r="A61" s="291"/>
      <c r="B61" s="292"/>
      <c r="C61" s="292"/>
      <c r="D61" s="292"/>
      <c r="E61" s="292"/>
      <c r="F61" s="292"/>
      <c r="G61" s="321"/>
      <c r="H61" s="38"/>
      <c r="I61" s="287" t="s">
        <v>15</v>
      </c>
      <c r="J61" s="287"/>
      <c r="K61" s="287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5"/>
      <c r="AI61" s="101"/>
      <c r="AJ61" s="101"/>
      <c r="AK61" s="101"/>
      <c r="AL61" s="101"/>
      <c r="AM61" s="101"/>
      <c r="AN61" s="260"/>
    </row>
    <row r="62" spans="1:40">
      <c r="A62" s="291"/>
      <c r="B62" s="292"/>
      <c r="C62" s="292"/>
      <c r="D62" s="292"/>
      <c r="E62" s="292"/>
      <c r="F62" s="292"/>
      <c r="G62" s="321"/>
      <c r="H62" s="38"/>
      <c r="I62" s="287">
        <v>3</v>
      </c>
      <c r="J62" s="287"/>
      <c r="K62" s="287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7"/>
      <c r="AI62" s="101"/>
      <c r="AJ62" s="101"/>
      <c r="AK62" s="101"/>
      <c r="AL62" s="101"/>
      <c r="AM62" s="101"/>
      <c r="AN62" s="260"/>
    </row>
    <row r="63" spans="1:40">
      <c r="A63" s="291"/>
      <c r="B63" s="292"/>
      <c r="C63" s="292"/>
      <c r="D63" s="292"/>
      <c r="E63" s="292"/>
      <c r="F63" s="292"/>
      <c r="G63" s="321"/>
      <c r="H63" s="38"/>
      <c r="I63" s="287">
        <v>4</v>
      </c>
      <c r="J63" s="287"/>
      <c r="K63" s="287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7"/>
      <c r="AI63" s="101"/>
      <c r="AJ63" s="101"/>
      <c r="AK63" s="101"/>
      <c r="AL63" s="101"/>
      <c r="AM63" s="101"/>
      <c r="AN63" s="260"/>
    </row>
    <row r="64" spans="1:40">
      <c r="A64" s="291"/>
      <c r="B64" s="292"/>
      <c r="C64" s="292"/>
      <c r="D64" s="292"/>
      <c r="E64" s="292"/>
      <c r="F64" s="292"/>
      <c r="G64" s="321"/>
      <c r="H64" s="38"/>
      <c r="I64" s="287">
        <v>5</v>
      </c>
      <c r="J64" s="287"/>
      <c r="K64" s="287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7"/>
      <c r="AI64" s="101"/>
      <c r="AJ64" s="101"/>
      <c r="AK64" s="101"/>
      <c r="AL64" s="101"/>
      <c r="AM64" s="101"/>
      <c r="AN64" s="260"/>
    </row>
    <row r="65" spans="1:40">
      <c r="A65" s="291"/>
      <c r="B65" s="292"/>
      <c r="C65" s="292"/>
      <c r="D65" s="292"/>
      <c r="E65" s="292"/>
      <c r="F65" s="292"/>
      <c r="G65" s="321"/>
      <c r="H65" s="38"/>
      <c r="I65" s="287">
        <v>6</v>
      </c>
      <c r="J65" s="287"/>
      <c r="K65" s="287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7"/>
      <c r="AI65" s="101"/>
      <c r="AJ65" s="101"/>
      <c r="AK65" s="101"/>
      <c r="AL65" s="101"/>
      <c r="AM65" s="101"/>
      <c r="AN65" s="260"/>
    </row>
    <row r="66" spans="1:40">
      <c r="A66" s="291"/>
      <c r="B66" s="292"/>
      <c r="C66" s="292"/>
      <c r="D66" s="292"/>
      <c r="E66" s="292"/>
      <c r="F66" s="292"/>
      <c r="G66" s="321"/>
      <c r="H66" s="38"/>
      <c r="I66" s="287">
        <v>7</v>
      </c>
      <c r="J66" s="287"/>
      <c r="K66" s="287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7"/>
      <c r="AI66" s="101"/>
      <c r="AJ66" s="101"/>
      <c r="AK66" s="101"/>
      <c r="AL66" s="101"/>
      <c r="AM66" s="101"/>
      <c r="AN66" s="260"/>
    </row>
    <row r="67" spans="1:40">
      <c r="A67" s="308" t="s">
        <v>63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10"/>
      <c r="AI67" s="95">
        <f>SUM(AI60:AI66)</f>
        <v>0</v>
      </c>
      <c r="AJ67" s="96">
        <f>SUM(AJ60:AJ66)</f>
        <v>0</v>
      </c>
      <c r="AK67" s="96">
        <f>SUM(AK60:AK66)</f>
        <v>0</v>
      </c>
      <c r="AL67" s="96">
        <f>SUM(AL60:AL66)</f>
        <v>0</v>
      </c>
      <c r="AM67" s="96">
        <f>SUM(AM60:AM66)</f>
        <v>0</v>
      </c>
      <c r="AN67" s="96">
        <f>SUM(AI67:AM67)</f>
        <v>0</v>
      </c>
    </row>
    <row r="68" spans="1:40">
      <c r="A68" s="261" t="s">
        <v>64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3"/>
      <c r="AI68" s="97" t="s">
        <v>33</v>
      </c>
      <c r="AJ68" s="103" t="s">
        <v>30</v>
      </c>
      <c r="AK68" s="103" t="s">
        <v>31</v>
      </c>
      <c r="AL68" s="103" t="s">
        <v>43</v>
      </c>
      <c r="AM68" s="103" t="s">
        <v>44</v>
      </c>
      <c r="AN68" s="282"/>
    </row>
    <row r="69" spans="1:40">
      <c r="A69" s="288"/>
      <c r="B69" s="289"/>
      <c r="C69" s="289"/>
      <c r="D69" s="289"/>
      <c r="E69" s="289"/>
      <c r="F69" s="289"/>
      <c r="G69" s="290"/>
      <c r="H69" s="287">
        <v>1</v>
      </c>
      <c r="I69" s="287"/>
      <c r="J69" s="287"/>
      <c r="K69" s="264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6"/>
      <c r="AI69" s="71"/>
      <c r="AJ69" s="71"/>
      <c r="AK69" s="71"/>
      <c r="AL69" s="71"/>
      <c r="AM69" s="71"/>
      <c r="AN69" s="260"/>
    </row>
    <row r="70" spans="1:40">
      <c r="A70" s="291"/>
      <c r="B70" s="292"/>
      <c r="C70" s="292"/>
      <c r="D70" s="292"/>
      <c r="E70" s="292"/>
      <c r="F70" s="292"/>
      <c r="G70" s="293"/>
      <c r="H70" s="287">
        <v>2</v>
      </c>
      <c r="I70" s="287"/>
      <c r="J70" s="287"/>
      <c r="K70" s="264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7"/>
      <c r="AI70" s="77"/>
      <c r="AJ70" s="77"/>
      <c r="AK70" s="77"/>
      <c r="AL70" s="39"/>
      <c r="AM70" s="70"/>
      <c r="AN70" s="260"/>
    </row>
    <row r="71" spans="1:40">
      <c r="A71" s="291"/>
      <c r="B71" s="292"/>
      <c r="C71" s="292"/>
      <c r="D71" s="292"/>
      <c r="E71" s="292"/>
      <c r="F71" s="292"/>
      <c r="G71" s="293"/>
      <c r="H71" s="287">
        <v>3</v>
      </c>
      <c r="I71" s="287"/>
      <c r="J71" s="287"/>
      <c r="K71" s="264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7"/>
      <c r="AI71" s="77"/>
      <c r="AJ71" s="77"/>
      <c r="AK71" s="77"/>
      <c r="AL71" s="39"/>
      <c r="AM71" s="70"/>
      <c r="AN71" s="260"/>
    </row>
    <row r="72" spans="1:40">
      <c r="A72" s="291"/>
      <c r="B72" s="292"/>
      <c r="C72" s="292"/>
      <c r="D72" s="292"/>
      <c r="E72" s="292"/>
      <c r="F72" s="292"/>
      <c r="G72" s="293"/>
      <c r="H72" s="287">
        <v>4</v>
      </c>
      <c r="I72" s="287"/>
      <c r="J72" s="287"/>
      <c r="K72" s="264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7"/>
      <c r="AI72" s="77"/>
      <c r="AJ72" s="77"/>
      <c r="AK72" s="77"/>
      <c r="AL72" s="39"/>
      <c r="AM72" s="70"/>
      <c r="AN72" s="260"/>
    </row>
    <row r="73" spans="1:40">
      <c r="A73" s="291"/>
      <c r="B73" s="292"/>
      <c r="C73" s="292"/>
      <c r="D73" s="292"/>
      <c r="E73" s="292"/>
      <c r="F73" s="292"/>
      <c r="G73" s="293"/>
      <c r="H73" s="287">
        <v>5</v>
      </c>
      <c r="I73" s="287"/>
      <c r="J73" s="287"/>
      <c r="K73" s="264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7"/>
      <c r="AI73" s="77"/>
      <c r="AJ73" s="26"/>
      <c r="AK73" s="26"/>
      <c r="AL73" s="39"/>
      <c r="AM73" s="70"/>
      <c r="AN73" s="260"/>
    </row>
    <row r="74" spans="1:40">
      <c r="A74" s="291"/>
      <c r="B74" s="292"/>
      <c r="C74" s="292"/>
      <c r="D74" s="292"/>
      <c r="E74" s="292"/>
      <c r="F74" s="292"/>
      <c r="G74" s="294"/>
      <c r="H74" s="203"/>
      <c r="I74" s="268">
        <v>6</v>
      </c>
      <c r="J74" s="269"/>
      <c r="K74" s="284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6"/>
      <c r="AI74" s="77"/>
      <c r="AJ74" s="77"/>
      <c r="AK74" s="77"/>
      <c r="AL74" s="77"/>
      <c r="AM74" s="77"/>
      <c r="AN74" s="260"/>
    </row>
    <row r="75" spans="1:40">
      <c r="A75" s="291"/>
      <c r="B75" s="292"/>
      <c r="C75" s="292"/>
      <c r="D75" s="292"/>
      <c r="E75" s="292"/>
      <c r="F75" s="292"/>
      <c r="G75" s="294"/>
      <c r="H75" s="203"/>
      <c r="I75" s="268">
        <v>7</v>
      </c>
      <c r="J75" s="269"/>
      <c r="K75" s="284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6"/>
      <c r="AI75" s="77"/>
      <c r="AJ75" s="77"/>
      <c r="AK75" s="77"/>
      <c r="AL75" s="77"/>
      <c r="AM75" s="77"/>
      <c r="AN75" s="260"/>
    </row>
    <row r="76" spans="1:40">
      <c r="A76" s="295"/>
      <c r="B76" s="296"/>
      <c r="C76" s="296"/>
      <c r="D76" s="296"/>
      <c r="E76" s="296"/>
      <c r="F76" s="296"/>
      <c r="G76" s="297"/>
      <c r="H76" s="102"/>
      <c r="I76" s="268">
        <v>8</v>
      </c>
      <c r="J76" s="269"/>
      <c r="K76" s="275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7"/>
      <c r="AI76" s="77"/>
      <c r="AJ76" s="26"/>
      <c r="AK76" s="26"/>
      <c r="AL76" s="39"/>
      <c r="AM76" s="70"/>
      <c r="AN76" s="283"/>
    </row>
    <row r="77" spans="1:40" ht="15.75" thickBot="1">
      <c r="A77" s="278" t="s">
        <v>18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80"/>
      <c r="AH77" s="281"/>
      <c r="AI77" s="95">
        <f>SUM(AI69:AI76)</f>
        <v>0</v>
      </c>
      <c r="AJ77" s="104">
        <f>SUM(AJ69:AJ76)</f>
        <v>0</v>
      </c>
      <c r="AK77" s="104">
        <f>SUM(AK69:AK76)</f>
        <v>0</v>
      </c>
      <c r="AL77" s="104">
        <f>SUM(AL69:AL76)</f>
        <v>0</v>
      </c>
      <c r="AM77" s="104">
        <f>SUM(AM69:AM76)</f>
        <v>0</v>
      </c>
      <c r="AN77" s="104">
        <f>SUM(AI77:AM77)</f>
        <v>0</v>
      </c>
    </row>
    <row r="78" spans="1:40" ht="15.75" thickBot="1">
      <c r="A78" s="238" t="s">
        <v>19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40"/>
      <c r="AI78" s="108">
        <f>SUM(AI45,AI58,AI67,AI77,AI52)</f>
        <v>0</v>
      </c>
      <c r="AJ78" s="109">
        <f>SUM(AJ77,AJ67,AJ58,AJ45,AJ52)</f>
        <v>0</v>
      </c>
      <c r="AK78" s="109">
        <f>SUM(AK77,AK67,AK58,AK45,AK52)</f>
        <v>0</v>
      </c>
      <c r="AL78" s="109">
        <f>SUM(AL52,AL77,AL67,AL58,AL45)</f>
        <v>0</v>
      </c>
      <c r="AM78" s="109">
        <f>SUM(AM52,AM77,AM67,AM58,AM45)</f>
        <v>0</v>
      </c>
      <c r="AN78" s="111">
        <f>SUM(AN77,AN67,AN58,AN52,AN45)</f>
        <v>0</v>
      </c>
    </row>
    <row r="79" spans="1:40">
      <c r="A79" s="302" t="s">
        <v>59</v>
      </c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4"/>
    </row>
    <row r="80" spans="1:40">
      <c r="A80" s="271"/>
      <c r="B80" s="271"/>
      <c r="C80" s="271"/>
      <c r="D80" s="271"/>
      <c r="E80" s="271"/>
      <c r="F80" s="271"/>
      <c r="G80" s="271"/>
      <c r="H80" s="274" t="s">
        <v>20</v>
      </c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 t="s">
        <v>21</v>
      </c>
      <c r="Y80" s="274"/>
      <c r="Z80" s="274"/>
      <c r="AA80" s="274"/>
      <c r="AB80" s="274"/>
      <c r="AC80" s="274"/>
      <c r="AD80" s="274"/>
      <c r="AE80" s="224" t="s">
        <v>22</v>
      </c>
      <c r="AF80" s="224"/>
      <c r="AG80" s="224"/>
      <c r="AH80" s="225"/>
      <c r="AI80" s="186" t="s">
        <v>33</v>
      </c>
      <c r="AJ80" s="187" t="s">
        <v>30</v>
      </c>
      <c r="AK80" s="187" t="s">
        <v>31</v>
      </c>
      <c r="AL80" s="187" t="s">
        <v>43</v>
      </c>
      <c r="AM80" s="187" t="s">
        <v>44</v>
      </c>
      <c r="AN80" s="221"/>
    </row>
    <row r="81" spans="1:40">
      <c r="A81" s="271"/>
      <c r="B81" s="271"/>
      <c r="C81" s="271"/>
      <c r="D81" s="271"/>
      <c r="E81" s="271"/>
      <c r="F81" s="271"/>
      <c r="G81" s="271"/>
      <c r="H81" s="207"/>
      <c r="I81" s="298" t="s">
        <v>65</v>
      </c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69"/>
      <c r="X81" s="298"/>
      <c r="Y81" s="299"/>
      <c r="Z81" s="299"/>
      <c r="AA81" s="299"/>
      <c r="AB81" s="299"/>
      <c r="AC81" s="299"/>
      <c r="AD81" s="269"/>
      <c r="AE81" s="300"/>
      <c r="AF81" s="299"/>
      <c r="AG81" s="299"/>
      <c r="AH81" s="269"/>
      <c r="AI81" s="216"/>
      <c r="AJ81" s="208"/>
      <c r="AK81" s="208"/>
      <c r="AL81" s="208"/>
      <c r="AM81" s="208"/>
      <c r="AN81" s="222"/>
    </row>
    <row r="82" spans="1:40">
      <c r="A82" s="271"/>
      <c r="B82" s="271"/>
      <c r="C82" s="271"/>
      <c r="D82" s="271"/>
      <c r="E82" s="271"/>
      <c r="F82" s="271"/>
      <c r="G82" s="271"/>
      <c r="H82" s="245" t="s">
        <v>39</v>
      </c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301">
        <v>0.38500000000000001</v>
      </c>
      <c r="Y82" s="301"/>
      <c r="Z82" s="301"/>
      <c r="AA82" s="301"/>
      <c r="AB82" s="301"/>
      <c r="AC82" s="301"/>
      <c r="AD82" s="301"/>
      <c r="AE82" s="224" t="s">
        <v>56</v>
      </c>
      <c r="AF82" s="224"/>
      <c r="AG82" s="224"/>
      <c r="AH82" s="247"/>
      <c r="AI82" s="188"/>
      <c r="AJ82" s="189"/>
      <c r="AK82" s="189"/>
      <c r="AL82" s="189"/>
      <c r="AM82" s="189"/>
      <c r="AN82" s="222"/>
    </row>
    <row r="83" spans="1:40">
      <c r="A83" s="271"/>
      <c r="B83" s="271"/>
      <c r="C83" s="271"/>
      <c r="D83" s="271"/>
      <c r="E83" s="271"/>
      <c r="F83" s="271"/>
      <c r="G83" s="271"/>
      <c r="H83" s="93"/>
      <c r="I83" s="226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8"/>
      <c r="X83" s="272" t="s">
        <v>35</v>
      </c>
      <c r="Y83" s="272"/>
      <c r="Z83" s="272"/>
      <c r="AA83" s="272"/>
      <c r="AB83" s="272"/>
      <c r="AC83" s="272"/>
      <c r="AD83" s="272"/>
      <c r="AE83" s="248">
        <f>AI45</f>
        <v>0</v>
      </c>
      <c r="AF83" s="249"/>
      <c r="AG83" s="249"/>
      <c r="AH83" s="250"/>
      <c r="AI83" s="190">
        <f>AE83*0.385</f>
        <v>0</v>
      </c>
      <c r="AJ83" s="191"/>
      <c r="AK83" s="191"/>
      <c r="AL83" s="191"/>
      <c r="AM83" s="191"/>
      <c r="AN83" s="222"/>
    </row>
    <row r="84" spans="1:40">
      <c r="A84" s="271"/>
      <c r="B84" s="271"/>
      <c r="C84" s="271"/>
      <c r="D84" s="271"/>
      <c r="E84" s="271"/>
      <c r="F84" s="271"/>
      <c r="G84" s="271"/>
      <c r="H84" s="93"/>
      <c r="I84" s="229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1"/>
      <c r="X84" s="270" t="s">
        <v>36</v>
      </c>
      <c r="Y84" s="270"/>
      <c r="Z84" s="270"/>
      <c r="AA84" s="270"/>
      <c r="AB84" s="270"/>
      <c r="AC84" s="270"/>
      <c r="AD84" s="270"/>
      <c r="AE84" s="251">
        <f>AJ45</f>
        <v>0</v>
      </c>
      <c r="AF84" s="252"/>
      <c r="AG84" s="252"/>
      <c r="AH84" s="250"/>
      <c r="AI84" s="192"/>
      <c r="AJ84" s="193">
        <f>AE84*0.385</f>
        <v>0</v>
      </c>
      <c r="AK84" s="191"/>
      <c r="AL84" s="191"/>
      <c r="AM84" s="191"/>
      <c r="AN84" s="222"/>
    </row>
    <row r="85" spans="1:40">
      <c r="A85" s="40"/>
      <c r="B85" s="41"/>
      <c r="C85" s="41"/>
      <c r="D85" s="41"/>
      <c r="E85" s="41"/>
      <c r="F85" s="41"/>
      <c r="G85" s="41"/>
      <c r="H85" s="106"/>
      <c r="I85" s="229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1"/>
      <c r="X85" s="273" t="s">
        <v>37</v>
      </c>
      <c r="Y85" s="273"/>
      <c r="Z85" s="273"/>
      <c r="AA85" s="273"/>
      <c r="AB85" s="273"/>
      <c r="AC85" s="273"/>
      <c r="AD85" s="273"/>
      <c r="AE85" s="253">
        <f>AK45</f>
        <v>0</v>
      </c>
      <c r="AF85" s="254"/>
      <c r="AG85" s="254"/>
      <c r="AH85" s="250"/>
      <c r="AI85" s="192"/>
      <c r="AJ85" s="191"/>
      <c r="AK85" s="194">
        <f>AE85*0.385</f>
        <v>0</v>
      </c>
      <c r="AL85" s="195"/>
      <c r="AM85" s="195"/>
      <c r="AN85" s="222"/>
    </row>
    <row r="86" spans="1:40">
      <c r="A86" s="40"/>
      <c r="B86" s="41"/>
      <c r="C86" s="41"/>
      <c r="D86" s="41"/>
      <c r="E86" s="41"/>
      <c r="F86" s="41"/>
      <c r="G86" s="41"/>
      <c r="H86" s="105"/>
      <c r="I86" s="229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1"/>
      <c r="X86" s="241" t="s">
        <v>54</v>
      </c>
      <c r="Y86" s="242"/>
      <c r="Z86" s="242"/>
      <c r="AA86" s="242"/>
      <c r="AB86" s="242"/>
      <c r="AC86" s="242"/>
      <c r="AD86" s="242"/>
      <c r="AE86" s="255">
        <f>AL45</f>
        <v>0</v>
      </c>
      <c r="AF86" s="256"/>
      <c r="AG86" s="256"/>
      <c r="AH86" s="250"/>
      <c r="AI86" s="192"/>
      <c r="AJ86" s="191"/>
      <c r="AK86" s="195"/>
      <c r="AL86" s="196">
        <f>AE86*0.385</f>
        <v>0</v>
      </c>
      <c r="AM86" s="195"/>
      <c r="AN86" s="223"/>
    </row>
    <row r="87" spans="1:40">
      <c r="A87" s="205"/>
      <c r="B87" s="206"/>
      <c r="C87" s="206"/>
      <c r="D87" s="206"/>
      <c r="E87" s="206"/>
      <c r="F87" s="206"/>
      <c r="G87" s="206"/>
      <c r="H87" s="105"/>
      <c r="I87" s="232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4"/>
      <c r="X87" s="243" t="s">
        <v>55</v>
      </c>
      <c r="Y87" s="244"/>
      <c r="Z87" s="244"/>
      <c r="AA87" s="244"/>
      <c r="AB87" s="244"/>
      <c r="AC87" s="244"/>
      <c r="AD87" s="244"/>
      <c r="AE87" s="257">
        <f>AM45</f>
        <v>0</v>
      </c>
      <c r="AF87" s="258"/>
      <c r="AG87" s="258"/>
      <c r="AH87" s="250"/>
      <c r="AI87" s="192"/>
      <c r="AJ87" s="191"/>
      <c r="AK87" s="195"/>
      <c r="AL87" s="195"/>
      <c r="AM87" s="197">
        <f>AE87*0.385</f>
        <v>0</v>
      </c>
    </row>
    <row r="88" spans="1:40">
      <c r="A88" s="209" t="s">
        <v>23</v>
      </c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1"/>
      <c r="AI88" s="107">
        <f>SUM(AI83:AI87)</f>
        <v>0</v>
      </c>
      <c r="AJ88" s="107">
        <f>SUM(AJ83:AJ87)</f>
        <v>0</v>
      </c>
      <c r="AK88" s="107">
        <f>SUM(AK83:AK87)</f>
        <v>0</v>
      </c>
      <c r="AL88" s="107">
        <f>SUM(AL83:AL87)</f>
        <v>0</v>
      </c>
      <c r="AM88" s="107">
        <f>SUM(AM83:AM87)</f>
        <v>0</v>
      </c>
      <c r="AN88" s="110">
        <f>SUM(AI88:AM88)</f>
        <v>0</v>
      </c>
    </row>
    <row r="89" spans="1:40">
      <c r="A89" s="212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</row>
    <row r="90" spans="1:40" ht="15.75">
      <c r="A90" s="213" t="s">
        <v>38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5"/>
      <c r="AI90" s="198">
        <f>SUM(AI88,AI78)</f>
        <v>0</v>
      </c>
      <c r="AJ90" s="199">
        <f>SUM(AJ88,AJ78)</f>
        <v>0</v>
      </c>
      <c r="AK90" s="200">
        <f>SUM(AK88,AK78)</f>
        <v>0</v>
      </c>
      <c r="AL90" s="200">
        <f>SUM(AL88,AL78)</f>
        <v>0</v>
      </c>
      <c r="AM90" s="200">
        <f>SUM(AM88,AM78)</f>
        <v>0</v>
      </c>
      <c r="AN90" s="201">
        <f>SUM(AI90:AM90)</f>
        <v>0</v>
      </c>
    </row>
  </sheetData>
  <mergeCells count="199">
    <mergeCell ref="C38:R38"/>
    <mergeCell ref="C39:R39"/>
    <mergeCell ref="S37:Z37"/>
    <mergeCell ref="S21:Z21"/>
    <mergeCell ref="S22:Z22"/>
    <mergeCell ref="S23:Z23"/>
    <mergeCell ref="AN48:AN51"/>
    <mergeCell ref="I49:J49"/>
    <mergeCell ref="K49:AH49"/>
    <mergeCell ref="I50:J50"/>
    <mergeCell ref="K50:AH50"/>
    <mergeCell ref="H51:J51"/>
    <mergeCell ref="K51:AH51"/>
    <mergeCell ref="S40:Z40"/>
    <mergeCell ref="S41:Z41"/>
    <mergeCell ref="S42:Z42"/>
    <mergeCell ref="A47:AH47"/>
    <mergeCell ref="A39:B39"/>
    <mergeCell ref="S30:Z30"/>
    <mergeCell ref="S28:Z28"/>
    <mergeCell ref="S31:Z31"/>
    <mergeCell ref="A33:B33"/>
    <mergeCell ref="C33:R33"/>
    <mergeCell ref="A34:B34"/>
    <mergeCell ref="A35:B35"/>
    <mergeCell ref="A21:B21"/>
    <mergeCell ref="A22:B22"/>
    <mergeCell ref="A18:B18"/>
    <mergeCell ref="AN9:AN23"/>
    <mergeCell ref="C37:R37"/>
    <mergeCell ref="A15:B15"/>
    <mergeCell ref="C19:R19"/>
    <mergeCell ref="C20:R20"/>
    <mergeCell ref="S18:Z18"/>
    <mergeCell ref="S34:Z34"/>
    <mergeCell ref="S35:Z35"/>
    <mergeCell ref="S32:Z32"/>
    <mergeCell ref="S33:Z33"/>
    <mergeCell ref="C15:R15"/>
    <mergeCell ref="C32:R32"/>
    <mergeCell ref="A40:B40"/>
    <mergeCell ref="A41:B41"/>
    <mergeCell ref="A42:B42"/>
    <mergeCell ref="C40:R40"/>
    <mergeCell ref="C41:R41"/>
    <mergeCell ref="C42:R42"/>
    <mergeCell ref="A46:AF46"/>
    <mergeCell ref="I65:K65"/>
    <mergeCell ref="I61:K61"/>
    <mergeCell ref="K57:AH57"/>
    <mergeCell ref="A58:AH58"/>
    <mergeCell ref="I60:K60"/>
    <mergeCell ref="K54:AH54"/>
    <mergeCell ref="K55:AH55"/>
    <mergeCell ref="K56:AH56"/>
    <mergeCell ref="I55:J55"/>
    <mergeCell ref="A45:AH45"/>
    <mergeCell ref="A52:AH52"/>
    <mergeCell ref="A48:G51"/>
    <mergeCell ref="H48:J48"/>
    <mergeCell ref="K48:AH48"/>
    <mergeCell ref="AA1:AH4"/>
    <mergeCell ref="A1:Z1"/>
    <mergeCell ref="A2:Z2"/>
    <mergeCell ref="A4:H4"/>
    <mergeCell ref="O4:U4"/>
    <mergeCell ref="A7:R7"/>
    <mergeCell ref="A17:B17"/>
    <mergeCell ref="C17:R17"/>
    <mergeCell ref="S13:Z13"/>
    <mergeCell ref="S14:Z14"/>
    <mergeCell ref="A14:B14"/>
    <mergeCell ref="C14:R14"/>
    <mergeCell ref="S17:Z17"/>
    <mergeCell ref="I4:N4"/>
    <mergeCell ref="V4:Z4"/>
    <mergeCell ref="D8:R8"/>
    <mergeCell ref="S8:Z8"/>
    <mergeCell ref="C10:R10"/>
    <mergeCell ref="A12:B12"/>
    <mergeCell ref="S11:Z11"/>
    <mergeCell ref="S10:Z10"/>
    <mergeCell ref="A5:AH5"/>
    <mergeCell ref="C11:R11"/>
    <mergeCell ref="A16:B16"/>
    <mergeCell ref="AI7:AN8"/>
    <mergeCell ref="A24:AH24"/>
    <mergeCell ref="A25:AH25"/>
    <mergeCell ref="S7:Z7"/>
    <mergeCell ref="S38:Z38"/>
    <mergeCell ref="S39:Z39"/>
    <mergeCell ref="A38:B38"/>
    <mergeCell ref="S19:Z19"/>
    <mergeCell ref="S20:Z20"/>
    <mergeCell ref="C22:R22"/>
    <mergeCell ref="C23:R23"/>
    <mergeCell ref="C35:R35"/>
    <mergeCell ref="C34:R34"/>
    <mergeCell ref="A27:AF27"/>
    <mergeCell ref="A13:B13"/>
    <mergeCell ref="A23:B23"/>
    <mergeCell ref="A19:B19"/>
    <mergeCell ref="A20:B20"/>
    <mergeCell ref="C21:R21"/>
    <mergeCell ref="A37:B37"/>
    <mergeCell ref="S15:Z15"/>
    <mergeCell ref="S16:Z16"/>
    <mergeCell ref="C16:R16"/>
    <mergeCell ref="C18:R18"/>
    <mergeCell ref="A43:AH43"/>
    <mergeCell ref="A44:AH44"/>
    <mergeCell ref="AN28:AN42"/>
    <mergeCell ref="A9:B9"/>
    <mergeCell ref="A10:B10"/>
    <mergeCell ref="A11:B11"/>
    <mergeCell ref="A36:B36"/>
    <mergeCell ref="C36:R36"/>
    <mergeCell ref="S36:Z36"/>
    <mergeCell ref="A28:B28"/>
    <mergeCell ref="C28:R28"/>
    <mergeCell ref="A29:B29"/>
    <mergeCell ref="C29:R29"/>
    <mergeCell ref="A30:B30"/>
    <mergeCell ref="C30:R30"/>
    <mergeCell ref="A31:B31"/>
    <mergeCell ref="C31:R31"/>
    <mergeCell ref="S29:Z29"/>
    <mergeCell ref="C12:R12"/>
    <mergeCell ref="S12:Z12"/>
    <mergeCell ref="C9:R9"/>
    <mergeCell ref="S9:Z9"/>
    <mergeCell ref="C13:R13"/>
    <mergeCell ref="A32:B32"/>
    <mergeCell ref="AN54:AN57"/>
    <mergeCell ref="A67:AH67"/>
    <mergeCell ref="A59:AH59"/>
    <mergeCell ref="L60:AH60"/>
    <mergeCell ref="L61:AH61"/>
    <mergeCell ref="L62:AH62"/>
    <mergeCell ref="L63:AH63"/>
    <mergeCell ref="L64:AH64"/>
    <mergeCell ref="L65:AH65"/>
    <mergeCell ref="L66:AH66"/>
    <mergeCell ref="I62:K62"/>
    <mergeCell ref="I63:K63"/>
    <mergeCell ref="I64:K64"/>
    <mergeCell ref="A60:G66"/>
    <mergeCell ref="H54:J54"/>
    <mergeCell ref="A54:G57"/>
    <mergeCell ref="H57:J57"/>
    <mergeCell ref="I56:J56"/>
    <mergeCell ref="I66:K66"/>
    <mergeCell ref="X83:AD83"/>
    <mergeCell ref="X85:AD85"/>
    <mergeCell ref="H80:W80"/>
    <mergeCell ref="X80:AD80"/>
    <mergeCell ref="K73:AH73"/>
    <mergeCell ref="K76:AH76"/>
    <mergeCell ref="A77:AH77"/>
    <mergeCell ref="AN68:AN76"/>
    <mergeCell ref="I75:J75"/>
    <mergeCell ref="K75:AH75"/>
    <mergeCell ref="H69:J69"/>
    <mergeCell ref="A69:G76"/>
    <mergeCell ref="H73:J73"/>
    <mergeCell ref="I76:J76"/>
    <mergeCell ref="I81:W81"/>
    <mergeCell ref="AE81:AH81"/>
    <mergeCell ref="X81:AD81"/>
    <mergeCell ref="H71:J71"/>
    <mergeCell ref="H70:J70"/>
    <mergeCell ref="X82:AD82"/>
    <mergeCell ref="H72:J72"/>
    <mergeCell ref="A79:AN79"/>
    <mergeCell ref="K74:AH74"/>
    <mergeCell ref="A3:Z3"/>
    <mergeCell ref="AN80:AN86"/>
    <mergeCell ref="AE80:AH80"/>
    <mergeCell ref="I83:W87"/>
    <mergeCell ref="A53:AH53"/>
    <mergeCell ref="A78:AH78"/>
    <mergeCell ref="X86:AD86"/>
    <mergeCell ref="X87:AD87"/>
    <mergeCell ref="H82:W82"/>
    <mergeCell ref="AE82:AH82"/>
    <mergeCell ref="AE83:AH83"/>
    <mergeCell ref="AE84:AH84"/>
    <mergeCell ref="AE85:AH85"/>
    <mergeCell ref="AE86:AH86"/>
    <mergeCell ref="AE87:AH87"/>
    <mergeCell ref="AN59:AN66"/>
    <mergeCell ref="A68:AH68"/>
    <mergeCell ref="K69:AH69"/>
    <mergeCell ref="K70:AH70"/>
    <mergeCell ref="K71:AH71"/>
    <mergeCell ref="K72:AH72"/>
    <mergeCell ref="I74:J74"/>
    <mergeCell ref="X84:AD84"/>
    <mergeCell ref="A80:G84"/>
  </mergeCells>
  <phoneticPr fontId="16" type="noConversion"/>
  <pageMargins left="0.7" right="0.7" top="0.75" bottom="0.75" header="0.3" footer="0.3"/>
  <pageSetup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 Oshkosh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User;Dawn Abraham</dc:creator>
  <cp:lastModifiedBy>Busse, Kimberly M</cp:lastModifiedBy>
  <cp:lastPrinted>2016-07-15T13:19:30Z</cp:lastPrinted>
  <dcterms:created xsi:type="dcterms:W3CDTF">2016-07-13T17:43:24Z</dcterms:created>
  <dcterms:modified xsi:type="dcterms:W3CDTF">2018-06-21T16:30:02Z</dcterms:modified>
</cp:coreProperties>
</file>